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Cấp HB_HK1_2012-2013" sheetId="1" r:id="rId1"/>
    <sheet name="CĐN44_HK2_2012-2013" sheetId="2" r:id="rId2"/>
  </sheets>
  <definedNames>
    <definedName name="_xlnm.Print_Titles" localSheetId="0">'Cấp HB_HK1_2012-2013'!$9:$10</definedName>
  </definedNames>
  <calcPr fullCalcOnLoad="1"/>
</workbook>
</file>

<file path=xl/comments1.xml><?xml version="1.0" encoding="utf-8"?>
<comments xmlns="http://schemas.openxmlformats.org/spreadsheetml/2006/main">
  <authors>
    <author>TUNGLINH COMPUTER</author>
  </authors>
  <commentList>
    <comment ref="I155" authorId="0">
      <text>
        <r>
          <rPr>
            <b/>
            <sz val="8"/>
            <rFont val="Tahoma"/>
            <family val="0"/>
          </rPr>
          <t>TUNGLINH 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<sst xmlns="http://schemas.openxmlformats.org/spreadsheetml/2006/main" count="596" uniqueCount="340">
  <si>
    <t xml:space="preserve">      BỘ CÔNG THƯƠNG</t>
  </si>
  <si>
    <t>CỘNG HÒA XÃ HỘI CHỦ NGHĨA VIỆT NAM</t>
  </si>
  <si>
    <t xml:space="preserve">    TRƯỜNG CAO ĐẲNG</t>
  </si>
  <si>
    <t>Độc lập - Tự do - Hạnh phúc</t>
  </si>
  <si>
    <t>KỸ THUẬT CÔNG NGHIỆP</t>
  </si>
  <si>
    <t>Khãa 44</t>
  </si>
  <si>
    <t>TT</t>
  </si>
  <si>
    <t>HỌ VÀ TÊN</t>
  </si>
  <si>
    <t>LỚP</t>
  </si>
  <si>
    <t>NGÀY SINH</t>
  </si>
  <si>
    <t>TBC
HK2</t>
  </si>
  <si>
    <t>ĐRL HK2</t>
  </si>
  <si>
    <t>Ghi chú</t>
  </si>
  <si>
    <t>Tổng điểm</t>
  </si>
  <si>
    <t>Xếp loại</t>
  </si>
  <si>
    <t>P. PHÒNG CTHS</t>
  </si>
  <si>
    <t>NGƯỜI LẬP</t>
  </si>
  <si>
    <t>Kiều Việt Dũng</t>
  </si>
  <si>
    <t>Vũ Văn Giang</t>
  </si>
  <si>
    <t>DANH SÁCH HỌC SINH KHÓA 44 + 45 + 46</t>
  </si>
  <si>
    <t>Giáp Hoàng Giang</t>
  </si>
  <si>
    <t>Đồng Văn Sao</t>
  </si>
  <si>
    <t>Trần Thanh Bình</t>
  </si>
  <si>
    <t>Hoàng Trọng Hậu</t>
  </si>
  <si>
    <t>Nguyễn Thế Lực</t>
  </si>
  <si>
    <t>Nguyễn Thị Nam</t>
  </si>
  <si>
    <t>Phùng Thị Kiều Trang</t>
  </si>
  <si>
    <t>Trần Minh Tuấn</t>
  </si>
  <si>
    <t>Nguyễn Văn Việt</t>
  </si>
  <si>
    <t>Trần Thị Điệp</t>
  </si>
  <si>
    <t>Trương Văn Quang</t>
  </si>
  <si>
    <t>Thân Thị Tâm</t>
  </si>
  <si>
    <t>Trần Văn Tiến</t>
  </si>
  <si>
    <t>Lý A Hương</t>
  </si>
  <si>
    <t>Nguyễn Thị Ngọc Lan</t>
  </si>
  <si>
    <t>Trương Thị Ngoan</t>
  </si>
  <si>
    <t>Hoàng Thị Linh Ngọc</t>
  </si>
  <si>
    <t>Kiều Bích Ngọc</t>
  </si>
  <si>
    <t>Nguyễn Thị Ngọc  Ánh</t>
  </si>
  <si>
    <t>Hà Thị Diễm</t>
  </si>
  <si>
    <t>Nguyễn Thị Hoàn</t>
  </si>
  <si>
    <t>Nguyễn Thị Ngọc Linh</t>
  </si>
  <si>
    <t>Ngô Thị Lý</t>
  </si>
  <si>
    <t>Đào Thị Lý</t>
  </si>
  <si>
    <t>Nguyễn Thị Bích Phương</t>
  </si>
  <si>
    <t>Trần Thị   Thu</t>
  </si>
  <si>
    <t>Phạm Hồng  Uyên</t>
  </si>
  <si>
    <t>Thân Thị   Yến</t>
  </si>
  <si>
    <t>Lý Hải Yến</t>
  </si>
  <si>
    <t>Lê Trọng Quang</t>
  </si>
  <si>
    <t>Lê Trung Quốc</t>
  </si>
  <si>
    <t>Đỗ Thị Thu Trang</t>
  </si>
  <si>
    <t>Nguyễn Văn Trung</t>
  </si>
  <si>
    <t>Trần Văn Tú</t>
  </si>
  <si>
    <t>Nguyễn Anh Tuấn</t>
  </si>
  <si>
    <t>Khóa 46</t>
  </si>
  <si>
    <t>27/08/1994</t>
  </si>
  <si>
    <t>22/03/1994</t>
  </si>
  <si>
    <t>13/07/1994</t>
  </si>
  <si>
    <t>28/11/1993</t>
  </si>
  <si>
    <t>08/09/1993</t>
  </si>
  <si>
    <t>26/11/1994</t>
  </si>
  <si>
    <t>26/03/1993</t>
  </si>
  <si>
    <t>22/12/1993</t>
  </si>
  <si>
    <t>21/10/1994</t>
  </si>
  <si>
    <t>26/6/1994</t>
  </si>
  <si>
    <t>05/10/1994</t>
  </si>
  <si>
    <t>25/12/1993</t>
  </si>
  <si>
    <t>13/01/1993</t>
  </si>
  <si>
    <t>07/03/1994</t>
  </si>
  <si>
    <t>20/10/1994</t>
  </si>
  <si>
    <t>05/04/1991</t>
  </si>
  <si>
    <t>06/10/1994</t>
  </si>
  <si>
    <t>03/8/1993</t>
  </si>
  <si>
    <t>23/5/1993</t>
  </si>
  <si>
    <t>17/4/1994</t>
  </si>
  <si>
    <t>28/8/1994</t>
  </si>
  <si>
    <t>07/6/1994</t>
  </si>
  <si>
    <t>16/10/1994</t>
  </si>
  <si>
    <t>20/8/1994</t>
  </si>
  <si>
    <t>01/12/1994</t>
  </si>
  <si>
    <t>14/11/1994</t>
  </si>
  <si>
    <t>31/12/1994</t>
  </si>
  <si>
    <t>19/11/1994</t>
  </si>
  <si>
    <t>23/12/1994</t>
  </si>
  <si>
    <t>12/03/1985</t>
  </si>
  <si>
    <t>16/3/1994</t>
  </si>
  <si>
    <t>08/12/1994</t>
  </si>
  <si>
    <t>30/11/1994</t>
  </si>
  <si>
    <t>46CĐ-CK1</t>
  </si>
  <si>
    <t>46CĐ-Đ1</t>
  </si>
  <si>
    <t>46CĐ-Đ2</t>
  </si>
  <si>
    <t>46CĐ-KT1</t>
  </si>
  <si>
    <t>46CĐ-KT2</t>
  </si>
  <si>
    <t>46CĐ -TĐ1</t>
  </si>
  <si>
    <t>22/4/1991</t>
  </si>
  <si>
    <t>Ngô Văn Hạnh</t>
  </si>
  <si>
    <t>46CĐN-Đ1</t>
  </si>
  <si>
    <t>Quản Thị  Lệ</t>
  </si>
  <si>
    <t>Nguyễn Thị Lan Nhung</t>
  </si>
  <si>
    <t>18/10/1990</t>
  </si>
  <si>
    <t>Nguyễn Thị Hồng Phượng</t>
  </si>
  <si>
    <t>28/05/1994</t>
  </si>
  <si>
    <t>Nguyễn Văn Hưng</t>
  </si>
  <si>
    <t>18/7/1996</t>
  </si>
  <si>
    <t>Nguyễn Văn Tuyên</t>
  </si>
  <si>
    <t>11/09/1994</t>
  </si>
  <si>
    <t>Trần Thị Nương</t>
  </si>
  <si>
    <t>21/11/1994</t>
  </si>
  <si>
    <t>Nông Thị  Oanh</t>
  </si>
  <si>
    <t>28/02/1994</t>
  </si>
  <si>
    <t>Từ Thị  Phượng</t>
  </si>
  <si>
    <t>25/7/1992</t>
  </si>
  <si>
    <t>Nguyễn Thị Tâm</t>
  </si>
  <si>
    <t>10/08/1990</t>
  </si>
  <si>
    <t>Nguyễn Kim Thành</t>
  </si>
  <si>
    <t>07/10/1984</t>
  </si>
  <si>
    <t>46TC-KT1</t>
  </si>
  <si>
    <t>46TC-TH2</t>
  </si>
  <si>
    <t>46TC-KT2</t>
  </si>
  <si>
    <t>Khoá 45</t>
  </si>
  <si>
    <t>Giáp Tuấn Hùng</t>
  </si>
  <si>
    <t>09/11/1996</t>
  </si>
  <si>
    <t>Hoàng Thị Kiều</t>
  </si>
  <si>
    <t>19/04/1996</t>
  </si>
  <si>
    <t>Nguyễn Minh Đông</t>
  </si>
  <si>
    <t>05/09/1995</t>
  </si>
  <si>
    <t>Nguyễn Văn Lâm</t>
  </si>
  <si>
    <t>28/10/1994</t>
  </si>
  <si>
    <t>Lê Xuân Trường</t>
  </si>
  <si>
    <t>16/08/1996</t>
  </si>
  <si>
    <t>Nguyễn Văn Tuân</t>
  </si>
  <si>
    <t>10/02/1995</t>
  </si>
  <si>
    <t>Nguyễn Văn Minh Anh</t>
  </si>
  <si>
    <t>24/05/1994</t>
  </si>
  <si>
    <t>Lê Văn Đạt</t>
  </si>
  <si>
    <t>22/10/1994</t>
  </si>
  <si>
    <t>Đinh Văn Thương</t>
  </si>
  <si>
    <t>29/04/1996</t>
  </si>
  <si>
    <t>Nguyễn Văn Dũng</t>
  </si>
  <si>
    <t>15/04/1996</t>
  </si>
  <si>
    <t>Nguyễn Văn Ngọc</t>
  </si>
  <si>
    <t>05/04/1995</t>
  </si>
  <si>
    <t>Nguyễn Thanh Tú</t>
  </si>
  <si>
    <t>21/05/1996</t>
  </si>
  <si>
    <t>Dương Quốc Vương</t>
  </si>
  <si>
    <t>01/04/1993</t>
  </si>
  <si>
    <t>Nguyễn Quang Hạ</t>
  </si>
  <si>
    <t>18/03/1996</t>
  </si>
  <si>
    <t>Đào Văn Hoà</t>
  </si>
  <si>
    <t>20/3/1994</t>
  </si>
  <si>
    <t>Nguyễn Văn Linh</t>
  </si>
  <si>
    <t>10/08/1994</t>
  </si>
  <si>
    <t>§T45A</t>
  </si>
  <si>
    <t>§T45B</t>
  </si>
  <si>
    <t>N45A</t>
  </si>
  <si>
    <t>§45A</t>
  </si>
  <si>
    <t>§45B</t>
  </si>
  <si>
    <t>¤T¤45A</t>
  </si>
  <si>
    <t>NguyÔn V¨n ChiÕn</t>
  </si>
  <si>
    <t>TrÞnh V¨n Nam</t>
  </si>
  <si>
    <t>Ng« Xu©n QuyÕt</t>
  </si>
  <si>
    <t>Cấn Văn Thao</t>
  </si>
  <si>
    <t>Nguyễn Văn Tuấn</t>
  </si>
  <si>
    <t>NguyÔn V¨n H­¬ng</t>
  </si>
  <si>
    <t>TrÇn ThÕ Minh</t>
  </si>
  <si>
    <t>NguyÔn B¸ Ph­¬ng</t>
  </si>
  <si>
    <t>§inh V¨n Quang</t>
  </si>
  <si>
    <t>L¨ng T. Nh­ Quúnh</t>
  </si>
  <si>
    <t>§Æng ThÞ Thanh</t>
  </si>
  <si>
    <t>Ph¹m V¨n V­îng</t>
  </si>
  <si>
    <t>NguyÔn H÷u Anh</t>
  </si>
  <si>
    <t>NguyÔn ThÞ Kim Anh</t>
  </si>
  <si>
    <t>NguyÔn ThÞ Chóc</t>
  </si>
  <si>
    <t>Ng« ThÞ HiÒn</t>
  </si>
  <si>
    <t>Ninh ThÞ Hång</t>
  </si>
  <si>
    <t>§ç ThÞ Thu  Th¶o</t>
  </si>
  <si>
    <t>Hoµng ThÞ  Thuû</t>
  </si>
  <si>
    <t>Hoµng BÝch §µo</t>
  </si>
  <si>
    <t>NguyÔn Thu HuyÒn</t>
  </si>
  <si>
    <t>TrÇn T. Ph­¬ng  Th¶o</t>
  </si>
  <si>
    <t>Chu V¨n Th¨ng</t>
  </si>
  <si>
    <t>Phan T. Thïy  V©n</t>
  </si>
  <si>
    <t>NguyÔn ThÞ Thuý D­¬ng</t>
  </si>
  <si>
    <t>Th©n V¨n  Hu©n</t>
  </si>
  <si>
    <t>03/08/1992</t>
  </si>
  <si>
    <t>18/11/1992</t>
  </si>
  <si>
    <t>17/07/1992</t>
  </si>
  <si>
    <t>02/09/1992</t>
  </si>
  <si>
    <t>28/10/1992</t>
  </si>
  <si>
    <t>10/09/1991</t>
  </si>
  <si>
    <t>24/10/1992</t>
  </si>
  <si>
    <t>28/08/1992</t>
  </si>
  <si>
    <t>23/10/1992</t>
  </si>
  <si>
    <t>10/04/1992</t>
  </si>
  <si>
    <t>27/02/1992</t>
  </si>
  <si>
    <t>15/09/1992</t>
  </si>
  <si>
    <t>20/05/1992</t>
  </si>
  <si>
    <t>01/06/1992</t>
  </si>
  <si>
    <t>06/05/1992</t>
  </si>
  <si>
    <t>27/12/1992</t>
  </si>
  <si>
    <t>09/05/1992</t>
  </si>
  <si>
    <t>24/09/1992</t>
  </si>
  <si>
    <t>16/01/1992</t>
  </si>
  <si>
    <t>29/07/1991</t>
  </si>
  <si>
    <t>20/12/1992</t>
  </si>
  <si>
    <t>18/02/1992</t>
  </si>
  <si>
    <t>16/09/1990</t>
  </si>
  <si>
    <t>10/01/1985</t>
  </si>
  <si>
    <t>C§44-CK1</t>
  </si>
  <si>
    <t>C§44-§1</t>
  </si>
  <si>
    <t>C§44-§2</t>
  </si>
  <si>
    <t>C§44-KT1</t>
  </si>
  <si>
    <t>C§44-KT2</t>
  </si>
  <si>
    <t>C§44-TC1</t>
  </si>
  <si>
    <t>C§ 44-T§1</t>
  </si>
  <si>
    <t>D­¬ng Trïng D­¬ng</t>
  </si>
  <si>
    <t>NguyÔn V¨n §a</t>
  </si>
  <si>
    <t>NguyÔn V¨n Hoµ</t>
  </si>
  <si>
    <t>N«ng V¨n Liªn</t>
  </si>
  <si>
    <t>NguyÔn ThÞ Hång Anh</t>
  </si>
  <si>
    <t>Hoµng ThÞ Loan</t>
  </si>
  <si>
    <t>TrÞnh V¨n QuyÕt</t>
  </si>
  <si>
    <t>NguyÔn Quý Vinh</t>
  </si>
  <si>
    <t>Ng« V¨n  §¹i</t>
  </si>
  <si>
    <t>TrÇn V¨n Sü</t>
  </si>
  <si>
    <t>NguyÔn ThÞ Giang</t>
  </si>
  <si>
    <t>Ph¹m Thu Thuû</t>
  </si>
  <si>
    <t>NguyÔn ThÞ Ph­¬ng Th¶o</t>
  </si>
  <si>
    <t>Vò ThÞ BÝch Thuû</t>
  </si>
  <si>
    <t>Ng« Thanh Trµ</t>
  </si>
  <si>
    <t>NguyÔn ThÞ Chi</t>
  </si>
  <si>
    <t>TrÞnh ThÞ Thinh</t>
  </si>
  <si>
    <t>Hoµng ThÞ HuÖ</t>
  </si>
  <si>
    <t>NguyÔn V¨n Ngäc</t>
  </si>
  <si>
    <t>Vò V¨n Quang</t>
  </si>
  <si>
    <t>15/03/1991</t>
  </si>
  <si>
    <t>13/04/1993</t>
  </si>
  <si>
    <t>20/10/1990</t>
  </si>
  <si>
    <t>14/03/1991</t>
  </si>
  <si>
    <t>24/01/1993</t>
  </si>
  <si>
    <t>19/09/1993</t>
  </si>
  <si>
    <t>28/01/1993</t>
  </si>
  <si>
    <t>15/05/1993</t>
  </si>
  <si>
    <t>29/10/1993</t>
  </si>
  <si>
    <t>24/05/1993</t>
  </si>
  <si>
    <t>11/09/1988</t>
  </si>
  <si>
    <t>03/12/1992</t>
  </si>
  <si>
    <t>23/11/1993</t>
  </si>
  <si>
    <t>03/09/1993</t>
  </si>
  <si>
    <t>19/03/1992</t>
  </si>
  <si>
    <t>08/12/1993</t>
  </si>
  <si>
    <t>06/01/1983</t>
  </si>
  <si>
    <t>C§45-CK1</t>
  </si>
  <si>
    <t>C§45-§1</t>
  </si>
  <si>
    <t>C§45-§2</t>
  </si>
  <si>
    <t>C§45-KT1</t>
  </si>
  <si>
    <t>C§45-KT2</t>
  </si>
  <si>
    <t>C§45-KT3</t>
  </si>
  <si>
    <t>C§45-TC1</t>
  </si>
  <si>
    <t>C§ 45-T§1</t>
  </si>
  <si>
    <t>Vò ThÞ Trang</t>
  </si>
  <si>
    <t>NguyÔn Thu Ph­¬ng</t>
  </si>
  <si>
    <t>D­¬ng ThÞ Quyªn</t>
  </si>
  <si>
    <t>Tr­¬ng ThÞ Hång Trang</t>
  </si>
  <si>
    <t>TrÇn ThÞ V©n</t>
  </si>
  <si>
    <t>Ng« ThÞ YÕn</t>
  </si>
  <si>
    <t>NguyÔn ThÞ V©n Anh</t>
  </si>
  <si>
    <t>TrÞnh ThÞ Giang</t>
  </si>
  <si>
    <t>NguyÔn ThÞ HiÒn</t>
  </si>
  <si>
    <t>NguyÔn Kim Nhung</t>
  </si>
  <si>
    <t>TrÇn ThÞ Nhung</t>
  </si>
  <si>
    <t>Phan V¨n Ph­íc</t>
  </si>
  <si>
    <t>T¹ Thanh T©m</t>
  </si>
  <si>
    <t>Cao ThÞ   YÕn</t>
  </si>
  <si>
    <t>Ngäc ThÞ YÕn</t>
  </si>
  <si>
    <t>16/10/1993</t>
  </si>
  <si>
    <t>24/10/1984</t>
  </si>
  <si>
    <t>21/12/1992</t>
  </si>
  <si>
    <t>06/07/1992</t>
  </si>
  <si>
    <t>10/03/1986</t>
  </si>
  <si>
    <t>16/11/1975</t>
  </si>
  <si>
    <t>11/11/1989</t>
  </si>
  <si>
    <t>13/11/1988</t>
  </si>
  <si>
    <t>15/02/1988</t>
  </si>
  <si>
    <t>07/10/1989</t>
  </si>
  <si>
    <t>18/11/1993</t>
  </si>
  <si>
    <t>19/08/1993</t>
  </si>
  <si>
    <t>23/08/1986</t>
  </si>
  <si>
    <t>13/02/1993</t>
  </si>
  <si>
    <t>§CN11A</t>
  </si>
  <si>
    <t>KT11A</t>
  </si>
  <si>
    <t>KT11B</t>
  </si>
  <si>
    <t>NguyÔn T.Thanh V©n</t>
  </si>
  <si>
    <t>KT11C</t>
  </si>
  <si>
    <t>TBC
HK1</t>
  </si>
  <si>
    <t>20/05/1994</t>
  </si>
  <si>
    <t>ĐT44NG</t>
  </si>
  <si>
    <t>30/05/1993</t>
  </si>
  <si>
    <t>01/03/1995</t>
  </si>
  <si>
    <t>16/08/1995</t>
  </si>
  <si>
    <t>Ng« Quang M¹nh</t>
  </si>
  <si>
    <t>27/11/1993</t>
  </si>
  <si>
    <t>C§N45-§T1</t>
  </si>
  <si>
    <t>Lê Văn Linh</t>
  </si>
  <si>
    <t>18/5/1995</t>
  </si>
  <si>
    <t>Bùi Anh Tuấn</t>
  </si>
  <si>
    <t>15/4/1996</t>
  </si>
  <si>
    <t>B¾c Giang, ngµy     /6/2013</t>
  </si>
  <si>
    <t>Trần Đức Lộc</t>
  </si>
  <si>
    <t>Hoàng Văn Tùng</t>
  </si>
  <si>
    <t>Trương Văn Hoan</t>
  </si>
  <si>
    <t>Lục Văn Chiến</t>
  </si>
  <si>
    <t>TRUNG TÂM GDTX-DN LỤC NGẠN</t>
  </si>
  <si>
    <t xml:space="preserve">DANH SÁCH HỌC SINH KHÓA 44 </t>
  </si>
  <si>
    <t>ĐRL HK1</t>
  </si>
  <si>
    <t>NguyÔn ThÞ Nh©m</t>
  </si>
  <si>
    <t>NguyÔn T. Hång  Nhung</t>
  </si>
  <si>
    <t>NguyÔn §ç Mai Anh</t>
  </si>
  <si>
    <t>NguyÔn NhËt  LÖ</t>
  </si>
  <si>
    <t>21/4/1992</t>
  </si>
  <si>
    <t>16/12/1992</t>
  </si>
  <si>
    <t>15/11/1991</t>
  </si>
  <si>
    <t>20/08/1992</t>
  </si>
  <si>
    <t>§44A</t>
  </si>
  <si>
    <t>§T44A</t>
  </si>
  <si>
    <t>Loại</t>
  </si>
  <si>
    <t xml:space="preserve">Mức học bổng                </t>
  </si>
  <si>
    <t>Mức tiền      (đồng/tháng)</t>
  </si>
  <si>
    <t>Khá</t>
  </si>
  <si>
    <t>Giỏi</t>
  </si>
  <si>
    <t xml:space="preserve">Mức học bổng     </t>
  </si>
  <si>
    <t>1. Khoa Cơ khí Chế tạo - Công nghệ may&amp;Xây dựng</t>
  </si>
  <si>
    <t>2. Khoa Điện - Tự động hoá</t>
  </si>
  <si>
    <t>3. Khoa Kinh tế - Quản trị kinh doanh</t>
  </si>
  <si>
    <t>4. Khoa Điện tử - Tin học</t>
  </si>
  <si>
    <t>5. Khoa Cơ khí Động lực - Công nghệ hoá và Môi trường</t>
  </si>
  <si>
    <t xml:space="preserve">Được cấp học bổng khuyến khích học tập </t>
  </si>
  <si>
    <t xml:space="preserve"> học kỳ II năm học 2012-2013</t>
  </si>
  <si>
    <t xml:space="preserve"> học kỳ I năm học 2012-2013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</si>
</sst>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.VnTime"/>
      <family val="2"/>
    </font>
    <font>
      <sz val="13"/>
      <name val="Times New Roman"/>
      <family val="1"/>
    </font>
    <font>
      <b/>
      <sz val="12"/>
      <name val=".VnTime"/>
      <family val="2"/>
    </font>
    <font>
      <sz val="8"/>
      <name val=".VnTime"/>
      <family val="0"/>
    </font>
    <font>
      <sz val="10"/>
      <name val=".VnTime"/>
      <family val="2"/>
    </font>
    <font>
      <sz val="11"/>
      <name val=".VnTime"/>
      <family val="0"/>
    </font>
    <font>
      <sz val="10"/>
      <color indexed="8"/>
      <name val=".VnTime"/>
      <family val="2"/>
    </font>
    <font>
      <b/>
      <sz val="14"/>
      <name val=".VnTime"/>
      <family val="2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.VnTime"/>
      <family val="2"/>
    </font>
    <font>
      <sz val="9"/>
      <name val="Times New Roman"/>
      <family val="1"/>
    </font>
    <font>
      <sz val="9"/>
      <name val=".VnTime"/>
      <family val="2"/>
    </font>
    <font>
      <b/>
      <sz val="7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.VnTime"/>
      <family val="2"/>
    </font>
    <font>
      <b/>
      <sz val="10"/>
      <color indexed="10"/>
      <name val="Times New Roman"/>
      <family val="1"/>
    </font>
    <font>
      <b/>
      <sz val="10"/>
      <color indexed="10"/>
      <name val=".VnTime"/>
      <family val="2"/>
    </font>
    <font>
      <b/>
      <sz val="11"/>
      <color indexed="10"/>
      <name val="Times New Roman"/>
      <family val="1"/>
    </font>
    <font>
      <b/>
      <sz val="9"/>
      <color indexed="10"/>
      <name val=".VnTime"/>
      <family val="0"/>
    </font>
    <font>
      <sz val="12"/>
      <color indexed="8"/>
      <name val="Times New Roman"/>
      <family val="1"/>
    </font>
    <font>
      <sz val="11"/>
      <color indexed="8"/>
      <name val=".VnTime"/>
      <family val="2"/>
    </font>
    <font>
      <sz val="9"/>
      <color indexed="8"/>
      <name val=".VnTime"/>
      <family val="2"/>
    </font>
    <font>
      <sz val="9"/>
      <color indexed="8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/>
    </xf>
    <xf numFmtId="49" fontId="15" fillId="0" borderId="7" xfId="0" applyNumberFormat="1" applyFont="1" applyBorder="1" applyAlignment="1">
      <alignment horizontal="center"/>
    </xf>
    <xf numFmtId="0" fontId="24" fillId="2" borderId="7" xfId="0" applyFont="1" applyFill="1" applyBorder="1" applyAlignment="1">
      <alignment vertical="center"/>
    </xf>
    <xf numFmtId="2" fontId="16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4" fillId="2" borderId="0" xfId="0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49" fontId="15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vertical="center" wrapText="1"/>
    </xf>
    <xf numFmtId="164" fontId="16" fillId="0" borderId="0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49" fontId="30" fillId="2" borderId="0" xfId="0" applyNumberFormat="1" applyFont="1" applyFill="1" applyBorder="1" applyAlignment="1">
      <alignment horizontal="center" wrapText="1"/>
    </xf>
    <xf numFmtId="0" fontId="32" fillId="2" borderId="0" xfId="0" applyFont="1" applyFill="1" applyBorder="1" applyAlignment="1">
      <alignment vertical="center" wrapText="1"/>
    </xf>
    <xf numFmtId="164" fontId="28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5" fontId="31" fillId="2" borderId="0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/>
    </xf>
    <xf numFmtId="14" fontId="9" fillId="0" borderId="8" xfId="0" applyNumberFormat="1" applyFont="1" applyBorder="1" applyAlignment="1">
      <alignment horizontal="center"/>
    </xf>
    <xf numFmtId="0" fontId="35" fillId="0" borderId="8" xfId="0" applyFont="1" applyFill="1" applyBorder="1" applyAlignment="1">
      <alignment vertical="center"/>
    </xf>
    <xf numFmtId="2" fontId="34" fillId="2" borderId="8" xfId="0" applyNumberFormat="1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/>
    </xf>
    <xf numFmtId="14" fontId="9" fillId="0" borderId="9" xfId="0" applyNumberFormat="1" applyFont="1" applyBorder="1" applyAlignment="1">
      <alignment horizontal="center"/>
    </xf>
    <xf numFmtId="0" fontId="35" fillId="0" borderId="9" xfId="0" applyFont="1" applyFill="1" applyBorder="1" applyAlignment="1">
      <alignment vertical="center"/>
    </xf>
    <xf numFmtId="2" fontId="34" fillId="2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/>
    </xf>
    <xf numFmtId="14" fontId="9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vertical="center"/>
    </xf>
    <xf numFmtId="2" fontId="34" fillId="2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/>
    </xf>
    <xf numFmtId="0" fontId="35" fillId="2" borderId="8" xfId="0" applyFont="1" applyFill="1" applyBorder="1" applyAlignment="1">
      <alignment vertical="center"/>
    </xf>
    <xf numFmtId="2" fontId="34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49" fontId="17" fillId="0" borderId="9" xfId="0" applyNumberFormat="1" applyFont="1" applyBorder="1" applyAlignment="1">
      <alignment horizontal="center"/>
    </xf>
    <xf numFmtId="0" fontId="35" fillId="2" borderId="9" xfId="0" applyFont="1" applyFill="1" applyBorder="1" applyAlignment="1">
      <alignment vertical="center"/>
    </xf>
    <xf numFmtId="2" fontId="34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/>
    </xf>
    <xf numFmtId="49" fontId="17" fillId="2" borderId="9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0" fontId="35" fillId="2" borderId="10" xfId="0" applyFont="1" applyFill="1" applyBorder="1" applyAlignment="1">
      <alignment vertical="center"/>
    </xf>
    <xf numFmtId="2" fontId="3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/>
    </xf>
    <xf numFmtId="0" fontId="35" fillId="2" borderId="2" xfId="0" applyFont="1" applyFill="1" applyBorder="1" applyAlignment="1">
      <alignment vertical="center"/>
    </xf>
    <xf numFmtId="2" fontId="34" fillId="0" borderId="2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/>
    </xf>
    <xf numFmtId="0" fontId="35" fillId="0" borderId="8" xfId="0" applyFont="1" applyFill="1" applyBorder="1" applyAlignment="1">
      <alignment vertical="center"/>
    </xf>
    <xf numFmtId="2" fontId="34" fillId="2" borderId="8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/>
    </xf>
    <xf numFmtId="0" fontId="35" fillId="0" borderId="9" xfId="0" applyFont="1" applyFill="1" applyBorder="1" applyAlignment="1">
      <alignment vertical="center"/>
    </xf>
    <xf numFmtId="2" fontId="34" fillId="2" borderId="9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/>
    </xf>
    <xf numFmtId="49" fontId="17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vertical="center"/>
    </xf>
    <xf numFmtId="2" fontId="34" fillId="2" borderId="2" xfId="0" applyNumberFormat="1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vertical="center"/>
    </xf>
    <xf numFmtId="2" fontId="34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vertical="center" wrapText="1"/>
    </xf>
    <xf numFmtId="164" fontId="34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/>
    </xf>
    <xf numFmtId="0" fontId="35" fillId="2" borderId="9" xfId="0" applyFont="1" applyFill="1" applyBorder="1" applyAlignment="1">
      <alignment vertical="center"/>
    </xf>
    <xf numFmtId="2" fontId="34" fillId="0" borderId="9" xfId="0" applyNumberFormat="1" applyFont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49" fontId="10" fillId="2" borderId="9" xfId="0" applyNumberFormat="1" applyFont="1" applyFill="1" applyBorder="1" applyAlignment="1">
      <alignment/>
    </xf>
    <xf numFmtId="49" fontId="10" fillId="2" borderId="2" xfId="0" applyNumberFormat="1" applyFont="1" applyFill="1" applyBorder="1" applyAlignment="1">
      <alignment/>
    </xf>
    <xf numFmtId="49" fontId="9" fillId="2" borderId="2" xfId="0" applyNumberFormat="1" applyFont="1" applyFill="1" applyBorder="1" applyAlignment="1">
      <alignment horizontal="center"/>
    </xf>
    <xf numFmtId="0" fontId="35" fillId="2" borderId="2" xfId="0" applyFont="1" applyFill="1" applyBorder="1" applyAlignment="1">
      <alignment vertical="center" wrapText="1"/>
    </xf>
    <xf numFmtId="164" fontId="3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49" fontId="17" fillId="2" borderId="8" xfId="0" applyNumberFormat="1" applyFont="1" applyFill="1" applyBorder="1" applyAlignment="1">
      <alignment horizontal="center"/>
    </xf>
    <xf numFmtId="0" fontId="35" fillId="2" borderId="8" xfId="0" applyFont="1" applyFill="1" applyBorder="1" applyAlignment="1">
      <alignment vertical="center" wrapText="1"/>
    </xf>
    <xf numFmtId="164" fontId="34" fillId="0" borderId="8" xfId="0" applyNumberFormat="1" applyFont="1" applyBorder="1" applyAlignment="1">
      <alignment horizontal="center" vertical="center"/>
    </xf>
    <xf numFmtId="0" fontId="35" fillId="2" borderId="9" xfId="0" applyFont="1" applyFill="1" applyBorder="1" applyAlignment="1">
      <alignment vertical="center" wrapText="1"/>
    </xf>
    <xf numFmtId="14" fontId="9" fillId="2" borderId="9" xfId="0" applyNumberFormat="1" applyFont="1" applyFill="1" applyBorder="1" applyAlignment="1">
      <alignment horizontal="center" vertical="center"/>
    </xf>
    <xf numFmtId="49" fontId="36" fillId="2" borderId="9" xfId="0" applyNumberFormat="1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center" wrapText="1"/>
    </xf>
    <xf numFmtId="0" fontId="34" fillId="0" borderId="9" xfId="0" applyFont="1" applyFill="1" applyBorder="1" applyAlignment="1">
      <alignment/>
    </xf>
    <xf numFmtId="0" fontId="10" fillId="0" borderId="9" xfId="19" applyFont="1" applyBorder="1" applyAlignment="1">
      <alignment horizontal="center" vertical="center" wrapText="1"/>
      <protection/>
    </xf>
    <xf numFmtId="49" fontId="17" fillId="2" borderId="2" xfId="0" applyNumberFormat="1" applyFont="1" applyFill="1" applyBorder="1" applyAlignment="1">
      <alignment horizontal="center" wrapText="1"/>
    </xf>
    <xf numFmtId="0" fontId="35" fillId="2" borderId="2" xfId="0" applyFont="1" applyFill="1" applyBorder="1" applyAlignment="1">
      <alignment vertical="center" wrapText="1"/>
    </xf>
    <xf numFmtId="49" fontId="10" fillId="2" borderId="8" xfId="0" applyNumberFormat="1" applyFont="1" applyFill="1" applyBorder="1" applyAlignment="1">
      <alignment/>
    </xf>
    <xf numFmtId="0" fontId="10" fillId="0" borderId="9" xfId="0" applyFont="1" applyBorder="1" applyAlignment="1">
      <alignment vertical="center"/>
    </xf>
    <xf numFmtId="0" fontId="35" fillId="2" borderId="9" xfId="0" applyFont="1" applyFill="1" applyBorder="1" applyAlignment="1">
      <alignment horizontal="center" vertical="center"/>
    </xf>
    <xf numFmtId="164" fontId="34" fillId="0" borderId="9" xfId="0" applyNumberFormat="1" applyFont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0" fontId="35" fillId="2" borderId="8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/>
    </xf>
    <xf numFmtId="0" fontId="22" fillId="0" borderId="2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vertical="center"/>
    </xf>
    <xf numFmtId="2" fontId="34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9" fontId="9" fillId="0" borderId="2" xfId="0" applyNumberFormat="1" applyFont="1" applyBorder="1" applyAlignment="1" quotePrefix="1">
      <alignment horizontal="center" vertical="center"/>
    </xf>
    <xf numFmtId="0" fontId="36" fillId="0" borderId="2" xfId="0" applyNumberFormat="1" applyFont="1" applyBorder="1" applyAlignment="1">
      <alignment vertical="center"/>
    </xf>
    <xf numFmtId="2" fontId="34" fillId="0" borderId="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 quotePrefix="1">
      <alignment horizontal="center" vertical="center"/>
    </xf>
    <xf numFmtId="0" fontId="36" fillId="0" borderId="9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/>
    </xf>
    <xf numFmtId="0" fontId="36" fillId="0" borderId="9" xfId="0" applyNumberFormat="1" applyFont="1" applyBorder="1" applyAlignment="1">
      <alignment vertical="center"/>
    </xf>
    <xf numFmtId="49" fontId="9" fillId="0" borderId="9" xfId="0" applyNumberFormat="1" applyFont="1" applyBorder="1" applyAlignment="1" quotePrefix="1">
      <alignment horizont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 quotePrefix="1">
      <alignment horizontal="center" vertical="center" wrapText="1"/>
    </xf>
    <xf numFmtId="49" fontId="36" fillId="2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36" fillId="2" borderId="9" xfId="0" applyFont="1" applyFill="1" applyBorder="1" applyAlignment="1">
      <alignment vertical="center"/>
    </xf>
    <xf numFmtId="164" fontId="34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center"/>
    </xf>
    <xf numFmtId="49" fontId="36" fillId="2" borderId="9" xfId="0" applyNumberFormat="1" applyFont="1" applyFill="1" applyBorder="1" applyAlignment="1">
      <alignment vertical="center"/>
    </xf>
    <xf numFmtId="14" fontId="17" fillId="0" borderId="9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/>
    </xf>
    <xf numFmtId="0" fontId="36" fillId="2" borderId="8" xfId="0" applyFont="1" applyFill="1" applyBorder="1" applyAlignment="1">
      <alignment vertical="center"/>
    </xf>
    <xf numFmtId="164" fontId="34" fillId="2" borderId="8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/>
    </xf>
    <xf numFmtId="164" fontId="34" fillId="2" borderId="2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/>
    </xf>
    <xf numFmtId="49" fontId="9" fillId="0" borderId="8" xfId="0" applyNumberFormat="1" applyFont="1" applyBorder="1" applyAlignment="1">
      <alignment horizontal="center"/>
    </xf>
    <xf numFmtId="164" fontId="22" fillId="2" borderId="8" xfId="0" applyNumberFormat="1" applyFont="1" applyFill="1" applyBorder="1" applyAlignment="1">
      <alignment horizontal="center" vertical="center"/>
    </xf>
    <xf numFmtId="1" fontId="22" fillId="2" borderId="8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/>
    </xf>
    <xf numFmtId="164" fontId="22" fillId="2" borderId="9" xfId="0" applyNumberFormat="1" applyFont="1" applyFill="1" applyBorder="1" applyAlignment="1">
      <alignment horizontal="center" vertical="center"/>
    </xf>
    <xf numFmtId="1" fontId="22" fillId="2" borderId="9" xfId="0" applyNumberFormat="1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/>
    </xf>
    <xf numFmtId="0" fontId="22" fillId="2" borderId="8" xfId="0" applyFont="1" applyFill="1" applyBorder="1" applyAlignment="1">
      <alignment horizontal="center" vertical="center" wrapText="1"/>
    </xf>
    <xf numFmtId="164" fontId="22" fillId="2" borderId="1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/>
    </xf>
    <xf numFmtId="0" fontId="22" fillId="2" borderId="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 vertical="center" wrapText="1"/>
    </xf>
    <xf numFmtId="164" fontId="22" fillId="2" borderId="13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/>
    </xf>
    <xf numFmtId="49" fontId="9" fillId="0" borderId="2" xfId="0" applyNumberFormat="1" applyFont="1" applyBorder="1" applyAlignment="1">
      <alignment horizontal="center"/>
    </xf>
    <xf numFmtId="164" fontId="22" fillId="2" borderId="2" xfId="0" applyNumberFormat="1" applyFont="1" applyFill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0" fontId="23" fillId="2" borderId="15" xfId="0" applyFont="1" applyFill="1" applyBorder="1" applyAlignment="1">
      <alignment vertical="center" wrapText="1"/>
    </xf>
    <xf numFmtId="0" fontId="23" fillId="2" borderId="16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76200</xdr:rowOff>
    </xdr:from>
    <xdr:to>
      <xdr:col>1</xdr:col>
      <xdr:colOff>1209675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666750" y="7143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76200</xdr:rowOff>
    </xdr:from>
    <xdr:to>
      <xdr:col>9</xdr:col>
      <xdr:colOff>142875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4524375" y="5143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76200</xdr:rowOff>
    </xdr:from>
    <xdr:to>
      <xdr:col>1</xdr:col>
      <xdr:colOff>1209675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628650" y="7143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76200</xdr:rowOff>
    </xdr:from>
    <xdr:to>
      <xdr:col>8</xdr:col>
      <xdr:colOff>838200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>
          <a:off x="4724400" y="5143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workbookViewId="0" topLeftCell="A142">
      <selection activeCell="I161" sqref="I161"/>
    </sheetView>
  </sheetViews>
  <sheetFormatPr defaultColWidth="8.796875" defaultRowHeight="15"/>
  <cols>
    <col min="1" max="1" width="4.59765625" style="0" customWidth="1"/>
    <col min="2" max="2" width="21.09765625" style="0" customWidth="1"/>
    <col min="3" max="3" width="10.69921875" style="0" customWidth="1"/>
    <col min="4" max="4" width="8.19921875" style="0" customWidth="1"/>
    <col min="5" max="5" width="5.59765625" style="0" customWidth="1"/>
    <col min="6" max="6" width="4.69921875" style="0" customWidth="1"/>
    <col min="7" max="7" width="7.09765625" style="0" customWidth="1"/>
    <col min="8" max="8" width="5.09765625" style="0" customWidth="1"/>
    <col min="9" max="9" width="8.69921875" style="0" customWidth="1"/>
    <col min="10" max="10" width="6.69921875" style="0" customWidth="1"/>
    <col min="11" max="11" width="5.59765625" style="0" customWidth="1"/>
  </cols>
  <sheetData>
    <row r="1" spans="1:11" ht="15.75">
      <c r="A1" s="259" t="s">
        <v>0</v>
      </c>
      <c r="B1" s="259"/>
      <c r="C1" s="1"/>
      <c r="D1" s="275" t="s">
        <v>1</v>
      </c>
      <c r="E1" s="275"/>
      <c r="F1" s="275"/>
      <c r="G1" s="275"/>
      <c r="H1" s="275"/>
      <c r="I1" s="275"/>
      <c r="J1" s="275"/>
      <c r="K1" s="275"/>
    </row>
    <row r="2" spans="1:11" ht="18.75">
      <c r="A2" s="275" t="s">
        <v>2</v>
      </c>
      <c r="B2" s="275"/>
      <c r="C2" s="1"/>
      <c r="D2" s="260" t="s">
        <v>3</v>
      </c>
      <c r="E2" s="260"/>
      <c r="F2" s="260"/>
      <c r="G2" s="260"/>
      <c r="H2" s="260"/>
      <c r="I2" s="260"/>
      <c r="J2" s="260"/>
      <c r="K2" s="260"/>
    </row>
    <row r="3" spans="1:11" ht="15.75">
      <c r="A3" s="275" t="s">
        <v>4</v>
      </c>
      <c r="B3" s="275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2"/>
      <c r="B4" s="2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247" t="s">
        <v>19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1" ht="17.25" customHeight="1">
      <c r="A6" s="247" t="s">
        <v>337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1:11" ht="14.25" customHeight="1">
      <c r="A7" s="247" t="s">
        <v>339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1" ht="18" customHeight="1">
      <c r="A8" s="261" t="s">
        <v>5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 ht="15.75" customHeight="1">
      <c r="A9" s="262" t="s">
        <v>6</v>
      </c>
      <c r="B9" s="266" t="s">
        <v>7</v>
      </c>
      <c r="C9" s="248" t="s">
        <v>9</v>
      </c>
      <c r="D9" s="248" t="s">
        <v>8</v>
      </c>
      <c r="E9" s="248" t="s">
        <v>295</v>
      </c>
      <c r="F9" s="264" t="s">
        <v>315</v>
      </c>
      <c r="G9" s="265"/>
      <c r="H9" s="250" t="s">
        <v>327</v>
      </c>
      <c r="I9" s="251"/>
      <c r="J9" s="252" t="s">
        <v>12</v>
      </c>
      <c r="K9" s="253"/>
    </row>
    <row r="10" spans="1:11" ht="27.75" customHeight="1">
      <c r="A10" s="263"/>
      <c r="B10" s="267"/>
      <c r="C10" s="249"/>
      <c r="D10" s="249"/>
      <c r="E10" s="249"/>
      <c r="F10" s="15" t="s">
        <v>13</v>
      </c>
      <c r="G10" s="15" t="s">
        <v>14</v>
      </c>
      <c r="H10" s="19" t="s">
        <v>326</v>
      </c>
      <c r="I10" s="21" t="s">
        <v>328</v>
      </c>
      <c r="J10" s="254"/>
      <c r="K10" s="255"/>
    </row>
    <row r="11" spans="1:11" ht="21.75" customHeight="1">
      <c r="A11" s="257" t="s">
        <v>332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</row>
    <row r="12" spans="1:11" s="4" customFormat="1" ht="16.5" customHeight="1">
      <c r="A12" s="57">
        <v>1</v>
      </c>
      <c r="B12" s="58" t="s">
        <v>160</v>
      </c>
      <c r="C12" s="59">
        <v>31662</v>
      </c>
      <c r="D12" s="60" t="s">
        <v>209</v>
      </c>
      <c r="E12" s="61">
        <v>7.545454545454546</v>
      </c>
      <c r="F12" s="62">
        <v>90</v>
      </c>
      <c r="G12" s="63" t="str">
        <f>IF(F12&lt;30,"KÐm",IF(F12&lt;=49,"YÕu",IF(F12&lt;=59,"Trung b×nh",IF(F12&lt;=69,"Trung b×nh kh¸",IF(F12&lt;=79,"Kh¸",IF(F12&lt;=89,"Tèt","XuÊt s¾c"))))))</f>
        <v>XuÊt s¾c</v>
      </c>
      <c r="H12" s="64" t="s">
        <v>329</v>
      </c>
      <c r="I12" s="65">
        <v>280</v>
      </c>
      <c r="J12" s="218"/>
      <c r="K12" s="219"/>
    </row>
    <row r="13" spans="1:11" s="4" customFormat="1" ht="16.5" customHeight="1">
      <c r="A13" s="66">
        <v>2</v>
      </c>
      <c r="B13" s="67" t="s">
        <v>159</v>
      </c>
      <c r="C13" s="68">
        <v>33050</v>
      </c>
      <c r="D13" s="69" t="s">
        <v>209</v>
      </c>
      <c r="E13" s="70">
        <v>7.5</v>
      </c>
      <c r="F13" s="71">
        <v>90</v>
      </c>
      <c r="G13" s="72" t="str">
        <f>IF(F13&lt;30,"KÐm",IF(F13&lt;=49,"YÕu",IF(F13&lt;=59,"Trung b×nh",IF(F13&lt;=69,"Trung b×nh kh¸",IF(F13&lt;=79,"Kh¸",IF(F13&lt;=89,"Tèt","XuÊt s¾c"))))))</f>
        <v>XuÊt s¾c</v>
      </c>
      <c r="H13" s="73" t="s">
        <v>329</v>
      </c>
      <c r="I13" s="74">
        <v>280</v>
      </c>
      <c r="J13" s="220"/>
      <c r="K13" s="221"/>
    </row>
    <row r="14" spans="1:11" s="4" customFormat="1" ht="16.5" customHeight="1">
      <c r="A14" s="66">
        <v>3</v>
      </c>
      <c r="B14" s="67" t="s">
        <v>163</v>
      </c>
      <c r="C14" s="68">
        <v>33801</v>
      </c>
      <c r="D14" s="69" t="s">
        <v>209</v>
      </c>
      <c r="E14" s="70">
        <v>7.454545454545454</v>
      </c>
      <c r="F14" s="71">
        <v>90</v>
      </c>
      <c r="G14" s="72" t="str">
        <f>IF(F14&lt;30,"KÐm",IF(F14&lt;=49,"YÕu",IF(F14&lt;=59,"Trung b×nh",IF(F14&lt;=69,"Trung b×nh kh¸",IF(F14&lt;=79,"Kh¸",IF(F14&lt;=89,"Tèt","XuÊt s¾c"))))))</f>
        <v>XuÊt s¾c</v>
      </c>
      <c r="H14" s="73" t="s">
        <v>329</v>
      </c>
      <c r="I14" s="74">
        <v>280</v>
      </c>
      <c r="J14" s="220"/>
      <c r="K14" s="221"/>
    </row>
    <row r="15" spans="1:11" s="4" customFormat="1" ht="16.5" customHeight="1">
      <c r="A15" s="66">
        <v>4</v>
      </c>
      <c r="B15" s="67" t="s">
        <v>161</v>
      </c>
      <c r="C15" s="68">
        <v>33859</v>
      </c>
      <c r="D15" s="69" t="s">
        <v>209</v>
      </c>
      <c r="E15" s="70">
        <v>7.181818181818182</v>
      </c>
      <c r="F15" s="71">
        <v>90</v>
      </c>
      <c r="G15" s="72" t="str">
        <f>IF(F15&lt;30,"KÐm",IF(F15&lt;=49,"YÕu",IF(F15&lt;=59,"Trung b×nh",IF(F15&lt;=69,"Trung b×nh kh¸",IF(F15&lt;=79,"Kh¸",IF(F15&lt;=89,"Tèt","XuÊt s¾c"))))))</f>
        <v>XuÊt s¾c</v>
      </c>
      <c r="H15" s="73" t="s">
        <v>329</v>
      </c>
      <c r="I15" s="74">
        <v>280</v>
      </c>
      <c r="J15" s="220"/>
      <c r="K15" s="221"/>
    </row>
    <row r="16" spans="1:11" s="4" customFormat="1" ht="17.25" customHeight="1">
      <c r="A16" s="75">
        <v>5</v>
      </c>
      <c r="B16" s="76" t="s">
        <v>162</v>
      </c>
      <c r="C16" s="77">
        <v>31879</v>
      </c>
      <c r="D16" s="78" t="s">
        <v>209</v>
      </c>
      <c r="E16" s="79">
        <v>7.181818181818182</v>
      </c>
      <c r="F16" s="80">
        <v>90</v>
      </c>
      <c r="G16" s="81" t="str">
        <f>IF(F16&lt;30,"KÐm",IF(F16&lt;=49,"YÕu",IF(F16&lt;=59,"Trung b×nh",IF(F16&lt;=69,"Trung b×nh kh¸",IF(F16&lt;=79,"Kh¸",IF(F16&lt;=89,"Tèt","XuÊt s¾c"))))))</f>
        <v>XuÊt s¾c</v>
      </c>
      <c r="H16" s="82" t="s">
        <v>329</v>
      </c>
      <c r="I16" s="83">
        <v>280</v>
      </c>
      <c r="J16" s="222"/>
      <c r="K16" s="223"/>
    </row>
    <row r="17" spans="1:11" s="4" customFormat="1" ht="14.25" customHeigh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 s="4" customFormat="1" ht="15.75" customHeight="1">
      <c r="A18" s="241" t="s">
        <v>333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s="4" customFormat="1" ht="16.5" customHeight="1">
      <c r="A19" s="57">
        <v>1</v>
      </c>
      <c r="B19" s="58" t="s">
        <v>167</v>
      </c>
      <c r="C19" s="84" t="s">
        <v>188</v>
      </c>
      <c r="D19" s="85" t="s">
        <v>210</v>
      </c>
      <c r="E19" s="86">
        <v>7.869565217391305</v>
      </c>
      <c r="F19" s="87">
        <v>90</v>
      </c>
      <c r="G19" s="63" t="str">
        <f aca="true" t="shared" si="0" ref="G19:G27">IF(F19&lt;30,"KÐm",IF(F19&lt;=49,"YÕu",IF(F19&lt;=59,"Trung b×nh",IF(F19&lt;=69,"Trung b×nh kh¸",IF(F19&lt;=79,"Kh¸",IF(F19&lt;=89,"Tèt","XuÊt s¾c"))))))</f>
        <v>XuÊt s¾c</v>
      </c>
      <c r="H19" s="64" t="s">
        <v>329</v>
      </c>
      <c r="I19" s="65">
        <v>280</v>
      </c>
      <c r="J19" s="218"/>
      <c r="K19" s="219"/>
    </row>
    <row r="20" spans="1:11" s="4" customFormat="1" ht="16.5" customHeight="1">
      <c r="A20" s="66">
        <v>2</v>
      </c>
      <c r="B20" s="67" t="s">
        <v>165</v>
      </c>
      <c r="C20" s="88" t="s">
        <v>186</v>
      </c>
      <c r="D20" s="89" t="s">
        <v>210</v>
      </c>
      <c r="E20" s="90">
        <v>7.782608695652174</v>
      </c>
      <c r="F20" s="91">
        <v>89</v>
      </c>
      <c r="G20" s="72" t="str">
        <f t="shared" si="0"/>
        <v>Tèt</v>
      </c>
      <c r="H20" s="73" t="s">
        <v>329</v>
      </c>
      <c r="I20" s="74">
        <v>280</v>
      </c>
      <c r="J20" s="220"/>
      <c r="K20" s="221"/>
    </row>
    <row r="21" spans="1:11" s="4" customFormat="1" ht="16.5" customHeight="1">
      <c r="A21" s="66">
        <v>3</v>
      </c>
      <c r="B21" s="67" t="s">
        <v>170</v>
      </c>
      <c r="C21" s="88" t="s">
        <v>191</v>
      </c>
      <c r="D21" s="89" t="s">
        <v>211</v>
      </c>
      <c r="E21" s="90">
        <v>7.6521739130434785</v>
      </c>
      <c r="F21" s="92">
        <v>92</v>
      </c>
      <c r="G21" s="72" t="str">
        <f t="shared" si="0"/>
        <v>XuÊt s¾c</v>
      </c>
      <c r="H21" s="73" t="s">
        <v>329</v>
      </c>
      <c r="I21" s="74">
        <v>280</v>
      </c>
      <c r="J21" s="220"/>
      <c r="K21" s="221"/>
    </row>
    <row r="22" spans="1:11" s="4" customFormat="1" ht="16.5" customHeight="1">
      <c r="A22" s="66">
        <v>4</v>
      </c>
      <c r="B22" s="67" t="s">
        <v>184</v>
      </c>
      <c r="C22" s="88" t="s">
        <v>208</v>
      </c>
      <c r="D22" s="89" t="s">
        <v>215</v>
      </c>
      <c r="E22" s="90">
        <v>7.538461538461538</v>
      </c>
      <c r="F22" s="91">
        <v>96</v>
      </c>
      <c r="G22" s="72" t="str">
        <f t="shared" si="0"/>
        <v>XuÊt s¾c</v>
      </c>
      <c r="H22" s="73" t="s">
        <v>329</v>
      </c>
      <c r="I22" s="74">
        <v>280</v>
      </c>
      <c r="J22" s="220"/>
      <c r="K22" s="221"/>
    </row>
    <row r="23" spans="1:11" s="4" customFormat="1" ht="20.25" customHeight="1">
      <c r="A23" s="66">
        <v>5</v>
      </c>
      <c r="B23" s="67" t="s">
        <v>164</v>
      </c>
      <c r="C23" s="88" t="s">
        <v>185</v>
      </c>
      <c r="D23" s="89" t="s">
        <v>210</v>
      </c>
      <c r="E23" s="90">
        <v>7.434782608695652</v>
      </c>
      <c r="F23" s="91">
        <v>92</v>
      </c>
      <c r="G23" s="72" t="str">
        <f t="shared" si="0"/>
        <v>XuÊt s¾c</v>
      </c>
      <c r="H23" s="73" t="s">
        <v>329</v>
      </c>
      <c r="I23" s="74">
        <v>280</v>
      </c>
      <c r="J23" s="220"/>
      <c r="K23" s="221"/>
    </row>
    <row r="24" spans="1:11" s="4" customFormat="1" ht="16.5" customHeight="1">
      <c r="A24" s="66">
        <v>6</v>
      </c>
      <c r="B24" s="67" t="s">
        <v>168</v>
      </c>
      <c r="C24" s="93" t="s">
        <v>189</v>
      </c>
      <c r="D24" s="89" t="s">
        <v>210</v>
      </c>
      <c r="E24" s="90">
        <v>7.3478260869565215</v>
      </c>
      <c r="F24" s="91">
        <v>95</v>
      </c>
      <c r="G24" s="72" t="str">
        <f t="shared" si="0"/>
        <v>XuÊt s¾c</v>
      </c>
      <c r="H24" s="73" t="s">
        <v>329</v>
      </c>
      <c r="I24" s="74">
        <v>280</v>
      </c>
      <c r="J24" s="220"/>
      <c r="K24" s="221"/>
    </row>
    <row r="25" spans="1:11" s="4" customFormat="1" ht="16.5" customHeight="1">
      <c r="A25" s="66">
        <v>7</v>
      </c>
      <c r="B25" s="67" t="s">
        <v>169</v>
      </c>
      <c r="C25" s="93" t="s">
        <v>190</v>
      </c>
      <c r="D25" s="89" t="s">
        <v>211</v>
      </c>
      <c r="E25" s="90">
        <v>7.3478260869565215</v>
      </c>
      <c r="F25" s="92">
        <v>90</v>
      </c>
      <c r="G25" s="72" t="str">
        <f t="shared" si="0"/>
        <v>XuÊt s¾c</v>
      </c>
      <c r="H25" s="73" t="s">
        <v>329</v>
      </c>
      <c r="I25" s="74">
        <v>280</v>
      </c>
      <c r="J25" s="220"/>
      <c r="K25" s="221"/>
    </row>
    <row r="26" spans="1:11" s="4" customFormat="1" ht="16.5" customHeight="1">
      <c r="A26" s="66">
        <v>8</v>
      </c>
      <c r="B26" s="67" t="s">
        <v>183</v>
      </c>
      <c r="C26" s="93" t="s">
        <v>207</v>
      </c>
      <c r="D26" s="89" t="s">
        <v>215</v>
      </c>
      <c r="E26" s="90">
        <v>7.346153846153846</v>
      </c>
      <c r="F26" s="91">
        <v>93</v>
      </c>
      <c r="G26" s="72" t="str">
        <f t="shared" si="0"/>
        <v>XuÊt s¾c</v>
      </c>
      <c r="H26" s="73" t="s">
        <v>329</v>
      </c>
      <c r="I26" s="74">
        <v>280</v>
      </c>
      <c r="J26" s="220"/>
      <c r="K26" s="221"/>
    </row>
    <row r="27" spans="1:11" s="4" customFormat="1" ht="16.5" customHeight="1">
      <c r="A27" s="94">
        <v>9</v>
      </c>
      <c r="B27" s="95" t="s">
        <v>166</v>
      </c>
      <c r="C27" s="96" t="s">
        <v>187</v>
      </c>
      <c r="D27" s="97" t="s">
        <v>210</v>
      </c>
      <c r="E27" s="98">
        <v>7.304347826086956</v>
      </c>
      <c r="F27" s="99">
        <v>80</v>
      </c>
      <c r="G27" s="100" t="str">
        <f t="shared" si="0"/>
        <v>Tèt</v>
      </c>
      <c r="H27" s="101" t="s">
        <v>329</v>
      </c>
      <c r="I27" s="102">
        <v>280</v>
      </c>
      <c r="J27" s="222"/>
      <c r="K27" s="223"/>
    </row>
    <row r="28" spans="1:13" s="4" customFormat="1" ht="4.5" customHeight="1">
      <c r="A28" s="26"/>
      <c r="B28" s="27"/>
      <c r="C28" s="28"/>
      <c r="D28" s="29"/>
      <c r="E28" s="30"/>
      <c r="F28" s="31"/>
      <c r="G28" s="32"/>
      <c r="H28" s="33"/>
      <c r="I28" s="34"/>
      <c r="J28" s="35"/>
      <c r="K28" s="35"/>
      <c r="L28" s="25"/>
      <c r="M28" s="25"/>
    </row>
    <row r="29" spans="1:11" s="4" customFormat="1" ht="18" customHeight="1">
      <c r="A29" s="241" t="s">
        <v>334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1" s="4" customFormat="1" ht="16.5" customHeight="1">
      <c r="A30" s="57">
        <v>1</v>
      </c>
      <c r="B30" s="58" t="s">
        <v>171</v>
      </c>
      <c r="C30" s="84" t="s">
        <v>193</v>
      </c>
      <c r="D30" s="85" t="s">
        <v>212</v>
      </c>
      <c r="E30" s="86">
        <v>8.444444444444445</v>
      </c>
      <c r="F30" s="62">
        <v>90</v>
      </c>
      <c r="G30" s="63" t="str">
        <f aca="true" t="shared" si="1" ref="G30:G41">IF(F30&lt;30,"KÐm",IF(F30&lt;=49,"YÕu",IF(F30&lt;=59,"Trung b×nh",IF(F30&lt;=69,"Trung b×nh kh¸",IF(F30&lt;=79,"Kh¸",IF(F30&lt;=89,"Tèt","XuÊt s¾c"))))))</f>
        <v>XuÊt s¾c</v>
      </c>
      <c r="H30" s="64" t="s">
        <v>330</v>
      </c>
      <c r="I30" s="65">
        <v>300</v>
      </c>
      <c r="J30" s="218"/>
      <c r="K30" s="219"/>
    </row>
    <row r="31" spans="1:11" s="4" customFormat="1" ht="16.5" customHeight="1">
      <c r="A31" s="66">
        <v>2</v>
      </c>
      <c r="B31" s="67" t="s">
        <v>172</v>
      </c>
      <c r="C31" s="93" t="s">
        <v>194</v>
      </c>
      <c r="D31" s="89" t="s">
        <v>212</v>
      </c>
      <c r="E31" s="90">
        <v>8.148148148148149</v>
      </c>
      <c r="F31" s="71">
        <v>95</v>
      </c>
      <c r="G31" s="72" t="str">
        <f t="shared" si="1"/>
        <v>XuÊt s¾c</v>
      </c>
      <c r="H31" s="73" t="s">
        <v>330</v>
      </c>
      <c r="I31" s="74">
        <v>300</v>
      </c>
      <c r="J31" s="220"/>
      <c r="K31" s="221"/>
    </row>
    <row r="32" spans="1:11" s="4" customFormat="1" ht="16.5" customHeight="1">
      <c r="A32" s="66">
        <v>3</v>
      </c>
      <c r="B32" s="67" t="s">
        <v>173</v>
      </c>
      <c r="C32" s="93" t="s">
        <v>195</v>
      </c>
      <c r="D32" s="89" t="s">
        <v>212</v>
      </c>
      <c r="E32" s="90">
        <v>8.148148148148149</v>
      </c>
      <c r="F32" s="71">
        <v>90</v>
      </c>
      <c r="G32" s="72" t="str">
        <f t="shared" si="1"/>
        <v>XuÊt s¾c</v>
      </c>
      <c r="H32" s="73" t="s">
        <v>330</v>
      </c>
      <c r="I32" s="74">
        <v>300</v>
      </c>
      <c r="J32" s="220"/>
      <c r="K32" s="221"/>
    </row>
    <row r="33" spans="1:11" s="4" customFormat="1" ht="16.5" customHeight="1">
      <c r="A33" s="66">
        <v>4</v>
      </c>
      <c r="B33" s="67" t="s">
        <v>182</v>
      </c>
      <c r="C33" s="93" t="s">
        <v>205</v>
      </c>
      <c r="D33" s="89" t="s">
        <v>214</v>
      </c>
      <c r="E33" s="90">
        <v>8.142857142857142</v>
      </c>
      <c r="F33" s="71">
        <v>94</v>
      </c>
      <c r="G33" s="72" t="str">
        <f t="shared" si="1"/>
        <v>XuÊt s¾c</v>
      </c>
      <c r="H33" s="73" t="s">
        <v>330</v>
      </c>
      <c r="I33" s="74">
        <v>300</v>
      </c>
      <c r="J33" s="220"/>
      <c r="K33" s="221"/>
    </row>
    <row r="34" spans="1:11" s="4" customFormat="1" ht="16.5" customHeight="1">
      <c r="A34" s="66">
        <v>5</v>
      </c>
      <c r="B34" s="67" t="s">
        <v>174</v>
      </c>
      <c r="C34" s="93" t="s">
        <v>196</v>
      </c>
      <c r="D34" s="89" t="s">
        <v>212</v>
      </c>
      <c r="E34" s="90">
        <v>8.074074074074074</v>
      </c>
      <c r="F34" s="71">
        <v>90</v>
      </c>
      <c r="G34" s="72" t="str">
        <f t="shared" si="1"/>
        <v>XuÊt s¾c</v>
      </c>
      <c r="H34" s="73" t="s">
        <v>330</v>
      </c>
      <c r="I34" s="74">
        <v>300</v>
      </c>
      <c r="J34" s="220"/>
      <c r="K34" s="221"/>
    </row>
    <row r="35" spans="1:11" s="4" customFormat="1" ht="16.5" customHeight="1">
      <c r="A35" s="66">
        <v>6</v>
      </c>
      <c r="B35" s="67" t="s">
        <v>181</v>
      </c>
      <c r="C35" s="93" t="s">
        <v>204</v>
      </c>
      <c r="D35" s="89" t="s">
        <v>214</v>
      </c>
      <c r="E35" s="90">
        <v>8.071428571428571</v>
      </c>
      <c r="F35" s="71">
        <v>85</v>
      </c>
      <c r="G35" s="72" t="str">
        <f t="shared" si="1"/>
        <v>Tèt</v>
      </c>
      <c r="H35" s="73" t="s">
        <v>330</v>
      </c>
      <c r="I35" s="74">
        <v>300</v>
      </c>
      <c r="J35" s="220"/>
      <c r="K35" s="221"/>
    </row>
    <row r="36" spans="1:11" s="4" customFormat="1" ht="16.5" customHeight="1">
      <c r="A36" s="66">
        <v>7</v>
      </c>
      <c r="B36" s="67" t="s">
        <v>175</v>
      </c>
      <c r="C36" s="93" t="s">
        <v>197</v>
      </c>
      <c r="D36" s="89" t="s">
        <v>212</v>
      </c>
      <c r="E36" s="90">
        <v>7.925925925925926</v>
      </c>
      <c r="F36" s="71">
        <v>95</v>
      </c>
      <c r="G36" s="72" t="str">
        <f t="shared" si="1"/>
        <v>XuÊt s¾c</v>
      </c>
      <c r="H36" s="73" t="s">
        <v>329</v>
      </c>
      <c r="I36" s="74">
        <v>280</v>
      </c>
      <c r="J36" s="220"/>
      <c r="K36" s="221"/>
    </row>
    <row r="37" spans="1:11" s="4" customFormat="1" ht="16.5" customHeight="1">
      <c r="A37" s="66">
        <v>8</v>
      </c>
      <c r="B37" s="67" t="s">
        <v>176</v>
      </c>
      <c r="C37" s="93" t="s">
        <v>198</v>
      </c>
      <c r="D37" s="89" t="s">
        <v>213</v>
      </c>
      <c r="E37" s="90">
        <v>7.925925925925926</v>
      </c>
      <c r="F37" s="71">
        <v>85</v>
      </c>
      <c r="G37" s="72" t="str">
        <f t="shared" si="1"/>
        <v>Tèt</v>
      </c>
      <c r="H37" s="73" t="s">
        <v>329</v>
      </c>
      <c r="I37" s="74">
        <v>280</v>
      </c>
      <c r="J37" s="220"/>
      <c r="K37" s="221"/>
    </row>
    <row r="38" spans="1:11" s="4" customFormat="1" ht="16.5" customHeight="1">
      <c r="A38" s="66">
        <v>9</v>
      </c>
      <c r="B38" s="67" t="s">
        <v>179</v>
      </c>
      <c r="C38" s="93" t="s">
        <v>202</v>
      </c>
      <c r="D38" s="89" t="s">
        <v>214</v>
      </c>
      <c r="E38" s="90">
        <v>7.892857142857143</v>
      </c>
      <c r="F38" s="71">
        <v>92</v>
      </c>
      <c r="G38" s="72" t="str">
        <f t="shared" si="1"/>
        <v>XuÊt s¾c</v>
      </c>
      <c r="H38" s="73" t="s">
        <v>329</v>
      </c>
      <c r="I38" s="74">
        <v>280</v>
      </c>
      <c r="J38" s="220"/>
      <c r="K38" s="221"/>
    </row>
    <row r="39" spans="1:11" s="4" customFormat="1" ht="16.5" customHeight="1">
      <c r="A39" s="66">
        <v>10</v>
      </c>
      <c r="B39" s="67" t="s">
        <v>177</v>
      </c>
      <c r="C39" s="93" t="s">
        <v>199</v>
      </c>
      <c r="D39" s="89" t="s">
        <v>213</v>
      </c>
      <c r="E39" s="90">
        <v>7.888888888888889</v>
      </c>
      <c r="F39" s="71">
        <v>75</v>
      </c>
      <c r="G39" s="72" t="str">
        <f t="shared" si="1"/>
        <v>Kh¸</v>
      </c>
      <c r="H39" s="73" t="s">
        <v>329</v>
      </c>
      <c r="I39" s="74">
        <v>280</v>
      </c>
      <c r="J39" s="220"/>
      <c r="K39" s="221"/>
    </row>
    <row r="40" spans="1:11" s="4" customFormat="1" ht="16.5" customHeight="1">
      <c r="A40" s="66">
        <v>11</v>
      </c>
      <c r="B40" s="67" t="s">
        <v>180</v>
      </c>
      <c r="C40" s="93" t="s">
        <v>203</v>
      </c>
      <c r="D40" s="89" t="s">
        <v>214</v>
      </c>
      <c r="E40" s="90">
        <v>7.857142857142857</v>
      </c>
      <c r="F40" s="71">
        <v>90</v>
      </c>
      <c r="G40" s="72" t="str">
        <f t="shared" si="1"/>
        <v>XuÊt s¾c</v>
      </c>
      <c r="H40" s="73" t="s">
        <v>329</v>
      </c>
      <c r="I40" s="74">
        <v>280</v>
      </c>
      <c r="J40" s="220"/>
      <c r="K40" s="221"/>
    </row>
    <row r="41" spans="1:11" s="4" customFormat="1" ht="16.5" customHeight="1">
      <c r="A41" s="75">
        <v>12</v>
      </c>
      <c r="B41" s="76" t="s">
        <v>178</v>
      </c>
      <c r="C41" s="103" t="s">
        <v>200</v>
      </c>
      <c r="D41" s="104" t="s">
        <v>214</v>
      </c>
      <c r="E41" s="105">
        <v>7.75</v>
      </c>
      <c r="F41" s="80">
        <v>80</v>
      </c>
      <c r="G41" s="81" t="str">
        <f t="shared" si="1"/>
        <v>Tèt</v>
      </c>
      <c r="H41" s="82" t="s">
        <v>329</v>
      </c>
      <c r="I41" s="83">
        <v>280</v>
      </c>
      <c r="J41" s="222"/>
      <c r="K41" s="223"/>
    </row>
    <row r="42" spans="1:11" s="4" customFormat="1" ht="5.25" customHeight="1">
      <c r="A42" s="10"/>
      <c r="B42" s="36"/>
      <c r="C42" s="42"/>
      <c r="D42" s="37"/>
      <c r="E42" s="38"/>
      <c r="F42" s="11"/>
      <c r="G42" s="39"/>
      <c r="H42" s="40"/>
      <c r="I42" s="41"/>
      <c r="J42" s="12"/>
      <c r="K42" s="12"/>
    </row>
    <row r="43" spans="1:11" s="4" customFormat="1" ht="15.75" customHeight="1">
      <c r="A43" s="256" t="s">
        <v>120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s="4" customFormat="1" ht="17.25" customHeight="1">
      <c r="A44" s="241" t="s">
        <v>332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</row>
    <row r="45" spans="1:11" s="4" customFormat="1" ht="16.5" customHeight="1">
      <c r="A45" s="57">
        <v>1</v>
      </c>
      <c r="B45" s="106" t="s">
        <v>217</v>
      </c>
      <c r="C45" s="84" t="s">
        <v>201</v>
      </c>
      <c r="D45" s="107" t="s">
        <v>253</v>
      </c>
      <c r="E45" s="108">
        <v>7.56</v>
      </c>
      <c r="F45" s="62">
        <v>96</v>
      </c>
      <c r="G45" s="63" t="str">
        <f>IF(F45&lt;30,"KÐm",IF(F45&lt;=49,"YÕu",IF(F45&lt;=59,"Trung b×nh",IF(F45&lt;=69,"Trung b×nh kh¸",IF(F45&lt;=79,"Kh¸",IF(F45&lt;=89,"Tèt","XuÊt s¾c"))))))</f>
        <v>XuÊt s¾c</v>
      </c>
      <c r="H45" s="64" t="s">
        <v>329</v>
      </c>
      <c r="I45" s="65">
        <v>280</v>
      </c>
      <c r="J45" s="218"/>
      <c r="K45" s="219"/>
    </row>
    <row r="46" spans="1:11" s="4" customFormat="1" ht="16.5" customHeight="1">
      <c r="A46" s="66">
        <v>2</v>
      </c>
      <c r="B46" s="109" t="s">
        <v>216</v>
      </c>
      <c r="C46" s="88" t="s">
        <v>236</v>
      </c>
      <c r="D46" s="110" t="s">
        <v>253</v>
      </c>
      <c r="E46" s="111">
        <v>7.36</v>
      </c>
      <c r="F46" s="71">
        <v>96</v>
      </c>
      <c r="G46" s="72" t="str">
        <f>IF(F46&lt;30,"KÐm",IF(F46&lt;=49,"YÕu",IF(F46&lt;=59,"Trung b×nh",IF(F46&lt;=69,"Trung b×nh kh¸",IF(F46&lt;=79,"Kh¸",IF(F46&lt;=89,"Tèt","XuÊt s¾c"))))))</f>
        <v>XuÊt s¾c</v>
      </c>
      <c r="H46" s="73" t="s">
        <v>329</v>
      </c>
      <c r="I46" s="74">
        <v>280</v>
      </c>
      <c r="J46" s="220"/>
      <c r="K46" s="221"/>
    </row>
    <row r="47" spans="1:11" s="4" customFormat="1" ht="16.5" customHeight="1">
      <c r="A47" s="66">
        <v>3</v>
      </c>
      <c r="B47" s="109" t="s">
        <v>219</v>
      </c>
      <c r="C47" s="88" t="s">
        <v>238</v>
      </c>
      <c r="D47" s="110" t="s">
        <v>253</v>
      </c>
      <c r="E47" s="111">
        <v>7.16</v>
      </c>
      <c r="F47" s="71">
        <v>88</v>
      </c>
      <c r="G47" s="72" t="str">
        <f>IF(F47&lt;30,"KÐm",IF(F47&lt;=49,"YÕu",IF(F47&lt;=59,"Trung b×nh",IF(F47&lt;=69,"Trung b×nh kh¸",IF(F47&lt;=79,"Kh¸",IF(F47&lt;=89,"Tèt","XuÊt s¾c"))))))</f>
        <v>Tèt</v>
      </c>
      <c r="H47" s="73" t="s">
        <v>329</v>
      </c>
      <c r="I47" s="74">
        <v>280</v>
      </c>
      <c r="J47" s="220"/>
      <c r="K47" s="221"/>
    </row>
    <row r="48" spans="1:11" s="4" customFormat="1" ht="16.5" customHeight="1">
      <c r="A48" s="75">
        <v>4</v>
      </c>
      <c r="B48" s="112" t="s">
        <v>218</v>
      </c>
      <c r="C48" s="113" t="s">
        <v>237</v>
      </c>
      <c r="D48" s="114" t="s">
        <v>253</v>
      </c>
      <c r="E48" s="115">
        <v>7.04</v>
      </c>
      <c r="F48" s="80">
        <v>70</v>
      </c>
      <c r="G48" s="81" t="str">
        <f>IF(F48&lt;30,"KÐm",IF(F48&lt;=49,"YÕu",IF(F48&lt;=59,"Trung b×nh",IF(F48&lt;=69,"Trung b×nh kh¸",IF(F48&lt;=79,"Kh¸",IF(F48&lt;=89,"Tèt","XuÊt s¾c"))))))</f>
        <v>Kh¸</v>
      </c>
      <c r="H48" s="82" t="s">
        <v>329</v>
      </c>
      <c r="I48" s="83">
        <v>280</v>
      </c>
      <c r="J48" s="222"/>
      <c r="K48" s="223"/>
    </row>
    <row r="49" spans="1:11" s="4" customFormat="1" ht="17.25" customHeight="1">
      <c r="A49" s="241" t="s">
        <v>333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</row>
    <row r="50" spans="1:11" s="4" customFormat="1" ht="15" customHeight="1">
      <c r="A50" s="57">
        <v>1</v>
      </c>
      <c r="B50" s="106" t="s">
        <v>223</v>
      </c>
      <c r="C50" s="84" t="s">
        <v>242</v>
      </c>
      <c r="D50" s="116" t="s">
        <v>254</v>
      </c>
      <c r="E50" s="117">
        <v>7.791666666666667</v>
      </c>
      <c r="F50" s="87">
        <v>92</v>
      </c>
      <c r="G50" s="63" t="str">
        <f aca="true" t="shared" si="2" ref="G50:G65">IF(F50&lt;30,"KÐm",IF(F50&lt;=49,"YÕu",IF(F50&lt;=59,"Trung b×nh",IF(F50&lt;=69,"Trung b×nh kh¸",IF(F50&lt;=79,"Kh¸",IF(F50&lt;=89,"Tèt","XuÊt s¾c"))))))</f>
        <v>XuÊt s¾c</v>
      </c>
      <c r="H50" s="64" t="s">
        <v>329</v>
      </c>
      <c r="I50" s="65">
        <v>280</v>
      </c>
      <c r="J50" s="218"/>
      <c r="K50" s="219"/>
    </row>
    <row r="51" spans="1:11" s="4" customFormat="1" ht="15" customHeight="1">
      <c r="A51" s="66">
        <v>2</v>
      </c>
      <c r="B51" s="118" t="s">
        <v>145</v>
      </c>
      <c r="C51" s="119" t="s">
        <v>146</v>
      </c>
      <c r="D51" s="120" t="s">
        <v>156</v>
      </c>
      <c r="E51" s="121">
        <v>7.6461538461538465</v>
      </c>
      <c r="F51" s="91">
        <v>85</v>
      </c>
      <c r="G51" s="72" t="str">
        <f t="shared" si="2"/>
        <v>Tèt</v>
      </c>
      <c r="H51" s="73" t="s">
        <v>329</v>
      </c>
      <c r="I51" s="74">
        <v>200</v>
      </c>
      <c r="J51" s="220"/>
      <c r="K51" s="221"/>
    </row>
    <row r="52" spans="1:11" s="4" customFormat="1" ht="15" customHeight="1">
      <c r="A52" s="66">
        <v>3</v>
      </c>
      <c r="B52" s="122" t="s">
        <v>147</v>
      </c>
      <c r="C52" s="119" t="s">
        <v>148</v>
      </c>
      <c r="D52" s="120" t="s">
        <v>157</v>
      </c>
      <c r="E52" s="121">
        <v>7.561538461538462</v>
      </c>
      <c r="F52" s="91">
        <v>87</v>
      </c>
      <c r="G52" s="72" t="str">
        <f t="shared" si="2"/>
        <v>Tèt</v>
      </c>
      <c r="H52" s="73" t="s">
        <v>329</v>
      </c>
      <c r="I52" s="74">
        <v>200</v>
      </c>
      <c r="J52" s="220"/>
      <c r="K52" s="221"/>
    </row>
    <row r="53" spans="1:11" s="4" customFormat="1" ht="15" customHeight="1">
      <c r="A53" s="66">
        <v>4</v>
      </c>
      <c r="B53" s="109" t="s">
        <v>222</v>
      </c>
      <c r="C53" s="88" t="s">
        <v>241</v>
      </c>
      <c r="D53" s="123" t="s">
        <v>254</v>
      </c>
      <c r="E53" s="124">
        <v>7.416666666666667</v>
      </c>
      <c r="F53" s="91">
        <v>88</v>
      </c>
      <c r="G53" s="72" t="str">
        <f t="shared" si="2"/>
        <v>Tèt</v>
      </c>
      <c r="H53" s="73" t="s">
        <v>329</v>
      </c>
      <c r="I53" s="74">
        <v>280</v>
      </c>
      <c r="J53" s="220"/>
      <c r="K53" s="221"/>
    </row>
    <row r="54" spans="1:11" s="4" customFormat="1" ht="15" customHeight="1">
      <c r="A54" s="66">
        <v>5</v>
      </c>
      <c r="B54" s="109" t="s">
        <v>234</v>
      </c>
      <c r="C54" s="125" t="s">
        <v>251</v>
      </c>
      <c r="D54" s="123" t="s">
        <v>260</v>
      </c>
      <c r="E54" s="124">
        <v>7.375</v>
      </c>
      <c r="F54" s="91">
        <v>94</v>
      </c>
      <c r="G54" s="72" t="str">
        <f t="shared" si="2"/>
        <v>XuÊt s¾c</v>
      </c>
      <c r="H54" s="73" t="s">
        <v>329</v>
      </c>
      <c r="I54" s="74">
        <v>280</v>
      </c>
      <c r="J54" s="220"/>
      <c r="K54" s="221"/>
    </row>
    <row r="55" spans="1:11" s="4" customFormat="1" ht="15" customHeight="1">
      <c r="A55" s="66">
        <v>6</v>
      </c>
      <c r="B55" s="109" t="s">
        <v>261</v>
      </c>
      <c r="C55" s="126" t="s">
        <v>276</v>
      </c>
      <c r="D55" s="127" t="s">
        <v>290</v>
      </c>
      <c r="E55" s="121">
        <v>7.292000000000001</v>
      </c>
      <c r="F55" s="91">
        <v>95</v>
      </c>
      <c r="G55" s="72" t="str">
        <f t="shared" si="2"/>
        <v>XuÊt s¾c</v>
      </c>
      <c r="H55" s="73" t="s">
        <v>329</v>
      </c>
      <c r="I55" s="74">
        <v>230</v>
      </c>
      <c r="J55" s="220"/>
      <c r="K55" s="221"/>
    </row>
    <row r="56" spans="1:11" s="4" customFormat="1" ht="15" customHeight="1">
      <c r="A56" s="66">
        <v>7</v>
      </c>
      <c r="B56" s="109" t="s">
        <v>220</v>
      </c>
      <c r="C56" s="88" t="s">
        <v>239</v>
      </c>
      <c r="D56" s="123" t="s">
        <v>254</v>
      </c>
      <c r="E56" s="124">
        <v>7.291666666666667</v>
      </c>
      <c r="F56" s="91">
        <v>88</v>
      </c>
      <c r="G56" s="72" t="str">
        <f t="shared" si="2"/>
        <v>Tèt</v>
      </c>
      <c r="H56" s="73" t="s">
        <v>329</v>
      </c>
      <c r="I56" s="74">
        <v>280</v>
      </c>
      <c r="J56" s="220"/>
      <c r="K56" s="221"/>
    </row>
    <row r="57" spans="1:11" s="4" customFormat="1" ht="15" customHeight="1">
      <c r="A57" s="66">
        <v>8</v>
      </c>
      <c r="B57" s="109" t="s">
        <v>221</v>
      </c>
      <c r="C57" s="88" t="s">
        <v>240</v>
      </c>
      <c r="D57" s="123" t="s">
        <v>254</v>
      </c>
      <c r="E57" s="124">
        <v>7.291666666666667</v>
      </c>
      <c r="F57" s="91">
        <v>83</v>
      </c>
      <c r="G57" s="72" t="str">
        <f t="shared" si="2"/>
        <v>Tèt</v>
      </c>
      <c r="H57" s="73" t="s">
        <v>329</v>
      </c>
      <c r="I57" s="74">
        <v>280</v>
      </c>
      <c r="J57" s="220"/>
      <c r="K57" s="221"/>
    </row>
    <row r="58" spans="1:11" s="4" customFormat="1" ht="15" customHeight="1">
      <c r="A58" s="66">
        <v>9</v>
      </c>
      <c r="B58" s="128" t="s">
        <v>149</v>
      </c>
      <c r="C58" s="119" t="s">
        <v>150</v>
      </c>
      <c r="D58" s="120" t="s">
        <v>157</v>
      </c>
      <c r="E58" s="121">
        <v>7.215384615384616</v>
      </c>
      <c r="F58" s="71">
        <v>73</v>
      </c>
      <c r="G58" s="72" t="str">
        <f t="shared" si="2"/>
        <v>Kh¸</v>
      </c>
      <c r="H58" s="73" t="s">
        <v>329</v>
      </c>
      <c r="I58" s="74">
        <v>200</v>
      </c>
      <c r="J58" s="220"/>
      <c r="K58" s="221"/>
    </row>
    <row r="59" spans="1:11" s="4" customFormat="1" ht="15" customHeight="1">
      <c r="A59" s="66">
        <v>10</v>
      </c>
      <c r="B59" s="129" t="s">
        <v>141</v>
      </c>
      <c r="C59" s="119" t="s">
        <v>142</v>
      </c>
      <c r="D59" s="120" t="s">
        <v>156</v>
      </c>
      <c r="E59" s="121">
        <v>7.207692307692307</v>
      </c>
      <c r="F59" s="91">
        <v>70</v>
      </c>
      <c r="G59" s="72" t="str">
        <f t="shared" si="2"/>
        <v>Kh¸</v>
      </c>
      <c r="H59" s="73" t="s">
        <v>329</v>
      </c>
      <c r="I59" s="74">
        <v>200</v>
      </c>
      <c r="J59" s="220"/>
      <c r="K59" s="221"/>
    </row>
    <row r="60" spans="1:11" s="4" customFormat="1" ht="15" customHeight="1">
      <c r="A60" s="66">
        <v>11</v>
      </c>
      <c r="B60" s="130" t="s">
        <v>143</v>
      </c>
      <c r="C60" s="119" t="s">
        <v>144</v>
      </c>
      <c r="D60" s="120" t="s">
        <v>156</v>
      </c>
      <c r="E60" s="121">
        <v>7.184615384615385</v>
      </c>
      <c r="F60" s="91">
        <v>75</v>
      </c>
      <c r="G60" s="72" t="str">
        <f t="shared" si="2"/>
        <v>Kh¸</v>
      </c>
      <c r="H60" s="73" t="s">
        <v>329</v>
      </c>
      <c r="I60" s="74">
        <v>200</v>
      </c>
      <c r="J60" s="220"/>
      <c r="K60" s="221"/>
    </row>
    <row r="61" spans="1:11" s="4" customFormat="1" ht="15" customHeight="1">
      <c r="A61" s="66">
        <v>12</v>
      </c>
      <c r="B61" s="109" t="s">
        <v>224</v>
      </c>
      <c r="C61" s="88" t="s">
        <v>243</v>
      </c>
      <c r="D61" s="123" t="s">
        <v>255</v>
      </c>
      <c r="E61" s="124">
        <v>7.083333333333333</v>
      </c>
      <c r="F61" s="91">
        <v>87</v>
      </c>
      <c r="G61" s="72" t="str">
        <f t="shared" si="2"/>
        <v>Tèt</v>
      </c>
      <c r="H61" s="73" t="s">
        <v>329</v>
      </c>
      <c r="I61" s="74">
        <v>280</v>
      </c>
      <c r="J61" s="220"/>
      <c r="K61" s="221"/>
    </row>
    <row r="62" spans="1:11" s="4" customFormat="1" ht="15" customHeight="1">
      <c r="A62" s="66">
        <v>13</v>
      </c>
      <c r="B62" s="109" t="s">
        <v>235</v>
      </c>
      <c r="C62" s="125" t="s">
        <v>252</v>
      </c>
      <c r="D62" s="123" t="s">
        <v>260</v>
      </c>
      <c r="E62" s="124">
        <v>7.041666666666667</v>
      </c>
      <c r="F62" s="91">
        <v>92</v>
      </c>
      <c r="G62" s="72" t="str">
        <f t="shared" si="2"/>
        <v>XuÊt s¾c</v>
      </c>
      <c r="H62" s="73" t="s">
        <v>329</v>
      </c>
      <c r="I62" s="74">
        <v>280</v>
      </c>
      <c r="J62" s="220"/>
      <c r="K62" s="221"/>
    </row>
    <row r="63" spans="1:11" s="4" customFormat="1" ht="15" customHeight="1">
      <c r="A63" s="66">
        <v>14</v>
      </c>
      <c r="B63" s="130" t="s">
        <v>139</v>
      </c>
      <c r="C63" s="119" t="s">
        <v>140</v>
      </c>
      <c r="D63" s="120" t="s">
        <v>156</v>
      </c>
      <c r="E63" s="121">
        <v>7.0076923076923086</v>
      </c>
      <c r="F63" s="91">
        <v>80</v>
      </c>
      <c r="G63" s="72" t="str">
        <f t="shared" si="2"/>
        <v>Tèt</v>
      </c>
      <c r="H63" s="73" t="s">
        <v>329</v>
      </c>
      <c r="I63" s="74">
        <v>200</v>
      </c>
      <c r="J63" s="220"/>
      <c r="K63" s="221"/>
    </row>
    <row r="64" spans="1:11" s="4" customFormat="1" ht="15" customHeight="1">
      <c r="A64" s="66">
        <v>15</v>
      </c>
      <c r="B64" s="109" t="s">
        <v>225</v>
      </c>
      <c r="C64" s="88" t="s">
        <v>244</v>
      </c>
      <c r="D64" s="123" t="s">
        <v>255</v>
      </c>
      <c r="E64" s="124">
        <v>7</v>
      </c>
      <c r="F64" s="91">
        <v>85</v>
      </c>
      <c r="G64" s="72" t="str">
        <f t="shared" si="2"/>
        <v>Tèt</v>
      </c>
      <c r="H64" s="73" t="s">
        <v>329</v>
      </c>
      <c r="I64" s="74">
        <v>280</v>
      </c>
      <c r="J64" s="220"/>
      <c r="K64" s="221"/>
    </row>
    <row r="65" spans="1:11" s="4" customFormat="1" ht="15" customHeight="1">
      <c r="A65" s="75">
        <v>16</v>
      </c>
      <c r="B65" s="131" t="s">
        <v>306</v>
      </c>
      <c r="C65" s="132" t="s">
        <v>307</v>
      </c>
      <c r="D65" s="133" t="s">
        <v>156</v>
      </c>
      <c r="E65" s="134">
        <v>7</v>
      </c>
      <c r="F65" s="135">
        <v>78</v>
      </c>
      <c r="G65" s="81" t="str">
        <f t="shared" si="2"/>
        <v>Kh¸</v>
      </c>
      <c r="H65" s="82" t="s">
        <v>329</v>
      </c>
      <c r="I65" s="83">
        <v>200</v>
      </c>
      <c r="J65" s="222"/>
      <c r="K65" s="223"/>
    </row>
    <row r="66" spans="1:11" s="4" customFormat="1" ht="18" customHeight="1">
      <c r="A66" s="241" t="s">
        <v>334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</row>
    <row r="67" spans="1:11" s="4" customFormat="1" ht="16.5" customHeight="1">
      <c r="A67" s="57">
        <v>1</v>
      </c>
      <c r="B67" s="106" t="s">
        <v>274</v>
      </c>
      <c r="C67" s="136" t="s">
        <v>288</v>
      </c>
      <c r="D67" s="137" t="s">
        <v>292</v>
      </c>
      <c r="E67" s="138">
        <v>8.66451612903226</v>
      </c>
      <c r="F67" s="87">
        <v>95</v>
      </c>
      <c r="G67" s="63" t="str">
        <f aca="true" t="shared" si="3" ref="G67:G89">IF(F67&lt;30,"KÐm",IF(F67&lt;=49,"YÕu",IF(F67&lt;=59,"Trung b×nh",IF(F67&lt;=69,"Trung b×nh kh¸",IF(F67&lt;=79,"Kh¸",IF(F67&lt;=89,"Tèt","XuÊt s¾c"))))))</f>
        <v>XuÊt s¾c</v>
      </c>
      <c r="H67" s="64" t="s">
        <v>330</v>
      </c>
      <c r="I67" s="65">
        <v>250</v>
      </c>
      <c r="J67" s="218"/>
      <c r="K67" s="219"/>
    </row>
    <row r="68" spans="1:11" s="4" customFormat="1" ht="16.5" customHeight="1">
      <c r="A68" s="66">
        <v>2</v>
      </c>
      <c r="B68" s="109" t="s">
        <v>263</v>
      </c>
      <c r="C68" s="126" t="s">
        <v>278</v>
      </c>
      <c r="D68" s="139" t="s">
        <v>291</v>
      </c>
      <c r="E68" s="121">
        <v>8.22258064516129</v>
      </c>
      <c r="F68" s="91">
        <v>83</v>
      </c>
      <c r="G68" s="72" t="str">
        <f t="shared" si="3"/>
        <v>Tèt</v>
      </c>
      <c r="H68" s="73" t="s">
        <v>330</v>
      </c>
      <c r="I68" s="74">
        <v>250</v>
      </c>
      <c r="J68" s="220"/>
      <c r="K68" s="221"/>
    </row>
    <row r="69" spans="1:11" s="4" customFormat="1" ht="16.5" customHeight="1">
      <c r="A69" s="66">
        <v>3</v>
      </c>
      <c r="B69" s="109" t="s">
        <v>293</v>
      </c>
      <c r="C69" s="140">
        <v>35239</v>
      </c>
      <c r="D69" s="141" t="s">
        <v>294</v>
      </c>
      <c r="E69" s="142">
        <v>8.1</v>
      </c>
      <c r="F69" s="91">
        <v>93</v>
      </c>
      <c r="G69" s="72" t="str">
        <f t="shared" si="3"/>
        <v>XuÊt s¾c</v>
      </c>
      <c r="H69" s="73" t="s">
        <v>330</v>
      </c>
      <c r="I69" s="74">
        <v>250</v>
      </c>
      <c r="J69" s="220"/>
      <c r="K69" s="221"/>
    </row>
    <row r="70" spans="1:11" s="4" customFormat="1" ht="16.5" customHeight="1">
      <c r="A70" s="66">
        <v>4</v>
      </c>
      <c r="B70" s="109" t="s">
        <v>269</v>
      </c>
      <c r="C70" s="126" t="s">
        <v>283</v>
      </c>
      <c r="D70" s="139" t="s">
        <v>292</v>
      </c>
      <c r="E70" s="121">
        <v>8.038709677419355</v>
      </c>
      <c r="F70" s="91">
        <v>94</v>
      </c>
      <c r="G70" s="72" t="str">
        <f t="shared" si="3"/>
        <v>XuÊt s¾c</v>
      </c>
      <c r="H70" s="73" t="s">
        <v>330</v>
      </c>
      <c r="I70" s="74">
        <v>250</v>
      </c>
      <c r="J70" s="220"/>
      <c r="K70" s="221"/>
    </row>
    <row r="71" spans="1:11" s="4" customFormat="1" ht="16.5" customHeight="1">
      <c r="A71" s="66">
        <v>5</v>
      </c>
      <c r="B71" s="109" t="s">
        <v>268</v>
      </c>
      <c r="C71" s="126" t="s">
        <v>282</v>
      </c>
      <c r="D71" s="139" t="s">
        <v>292</v>
      </c>
      <c r="E71" s="121">
        <v>7.906451612903225</v>
      </c>
      <c r="F71" s="91">
        <v>82</v>
      </c>
      <c r="G71" s="72" t="str">
        <f t="shared" si="3"/>
        <v>Tèt</v>
      </c>
      <c r="H71" s="73" t="s">
        <v>329</v>
      </c>
      <c r="I71" s="74">
        <v>230</v>
      </c>
      <c r="J71" s="220"/>
      <c r="K71" s="221"/>
    </row>
    <row r="72" spans="1:11" s="4" customFormat="1" ht="16.5" customHeight="1">
      <c r="A72" s="66">
        <v>6</v>
      </c>
      <c r="B72" s="109" t="s">
        <v>262</v>
      </c>
      <c r="C72" s="143" t="s">
        <v>277</v>
      </c>
      <c r="D72" s="139" t="s">
        <v>291</v>
      </c>
      <c r="E72" s="121">
        <v>7.725806451612903</v>
      </c>
      <c r="F72" s="91">
        <v>85</v>
      </c>
      <c r="G72" s="72" t="str">
        <f t="shared" si="3"/>
        <v>Tèt</v>
      </c>
      <c r="H72" s="73" t="s">
        <v>329</v>
      </c>
      <c r="I72" s="74">
        <v>230</v>
      </c>
      <c r="J72" s="220"/>
      <c r="K72" s="221"/>
    </row>
    <row r="73" spans="1:11" s="4" customFormat="1" ht="16.5" customHeight="1">
      <c r="A73" s="66">
        <v>7</v>
      </c>
      <c r="B73" s="109" t="s">
        <v>267</v>
      </c>
      <c r="C73" s="126" t="s">
        <v>281</v>
      </c>
      <c r="D73" s="139" t="s">
        <v>292</v>
      </c>
      <c r="E73" s="121">
        <v>7.680645161290323</v>
      </c>
      <c r="F73" s="91">
        <v>81</v>
      </c>
      <c r="G73" s="72" t="str">
        <f t="shared" si="3"/>
        <v>Tèt</v>
      </c>
      <c r="H73" s="73" t="s">
        <v>329</v>
      </c>
      <c r="I73" s="74">
        <v>230</v>
      </c>
      <c r="J73" s="220"/>
      <c r="K73" s="221"/>
    </row>
    <row r="74" spans="1:11" s="4" customFormat="1" ht="16.5" customHeight="1">
      <c r="A74" s="66">
        <v>8</v>
      </c>
      <c r="B74" s="109" t="s">
        <v>266</v>
      </c>
      <c r="C74" s="143" t="s">
        <v>280</v>
      </c>
      <c r="D74" s="139" t="s">
        <v>291</v>
      </c>
      <c r="E74" s="121">
        <v>7.67741935483871</v>
      </c>
      <c r="F74" s="91">
        <v>83</v>
      </c>
      <c r="G74" s="72" t="str">
        <f t="shared" si="3"/>
        <v>Tèt</v>
      </c>
      <c r="H74" s="73" t="s">
        <v>329</v>
      </c>
      <c r="I74" s="74">
        <v>230</v>
      </c>
      <c r="J74" s="220"/>
      <c r="K74" s="221"/>
    </row>
    <row r="75" spans="1:11" s="4" customFormat="1" ht="16.5" customHeight="1">
      <c r="A75" s="66">
        <v>9</v>
      </c>
      <c r="B75" s="144" t="s">
        <v>273</v>
      </c>
      <c r="C75" s="143" t="s">
        <v>287</v>
      </c>
      <c r="D75" s="139" t="s">
        <v>292</v>
      </c>
      <c r="E75" s="121">
        <v>7.67741935483871</v>
      </c>
      <c r="F75" s="91">
        <v>83</v>
      </c>
      <c r="G75" s="72" t="str">
        <f t="shared" si="3"/>
        <v>Tèt</v>
      </c>
      <c r="H75" s="73" t="s">
        <v>329</v>
      </c>
      <c r="I75" s="74">
        <v>230</v>
      </c>
      <c r="J75" s="220"/>
      <c r="K75" s="221"/>
    </row>
    <row r="76" spans="1:11" s="4" customFormat="1" ht="16.5" customHeight="1">
      <c r="A76" s="66">
        <v>10</v>
      </c>
      <c r="B76" s="109" t="s">
        <v>228</v>
      </c>
      <c r="C76" s="125" t="s">
        <v>247</v>
      </c>
      <c r="D76" s="123" t="s">
        <v>257</v>
      </c>
      <c r="E76" s="124">
        <v>7.620689655172414</v>
      </c>
      <c r="F76" s="145">
        <v>91</v>
      </c>
      <c r="G76" s="72" t="str">
        <f t="shared" si="3"/>
        <v>XuÊt s¾c</v>
      </c>
      <c r="H76" s="73" t="s">
        <v>329</v>
      </c>
      <c r="I76" s="74">
        <v>280</v>
      </c>
      <c r="J76" s="220"/>
      <c r="K76" s="221"/>
    </row>
    <row r="77" spans="1:11" s="4" customFormat="1" ht="16.5" customHeight="1">
      <c r="A77" s="66">
        <v>11</v>
      </c>
      <c r="B77" s="109" t="s">
        <v>227</v>
      </c>
      <c r="C77" s="88" t="s">
        <v>246</v>
      </c>
      <c r="D77" s="123" t="s">
        <v>256</v>
      </c>
      <c r="E77" s="124">
        <v>7.620689655172414</v>
      </c>
      <c r="F77" s="145">
        <v>84</v>
      </c>
      <c r="G77" s="72" t="str">
        <f t="shared" si="3"/>
        <v>Tèt</v>
      </c>
      <c r="H77" s="73" t="s">
        <v>329</v>
      </c>
      <c r="I77" s="74">
        <v>280</v>
      </c>
      <c r="J77" s="220"/>
      <c r="K77" s="221"/>
    </row>
    <row r="78" spans="1:11" s="4" customFormat="1" ht="16.5" customHeight="1">
      <c r="A78" s="66">
        <v>12</v>
      </c>
      <c r="B78" s="109" t="s">
        <v>226</v>
      </c>
      <c r="C78" s="88" t="s">
        <v>245</v>
      </c>
      <c r="D78" s="123" t="s">
        <v>256</v>
      </c>
      <c r="E78" s="124">
        <v>7.620689655172414</v>
      </c>
      <c r="F78" s="145">
        <v>83</v>
      </c>
      <c r="G78" s="72" t="str">
        <f t="shared" si="3"/>
        <v>Tèt</v>
      </c>
      <c r="H78" s="73" t="s">
        <v>329</v>
      </c>
      <c r="I78" s="74">
        <v>280</v>
      </c>
      <c r="J78" s="220"/>
      <c r="K78" s="221"/>
    </row>
    <row r="79" spans="1:11" s="4" customFormat="1" ht="16.5" customHeight="1">
      <c r="A79" s="66">
        <v>13</v>
      </c>
      <c r="B79" s="109" t="s">
        <v>265</v>
      </c>
      <c r="C79" s="126" t="s">
        <v>206</v>
      </c>
      <c r="D79" s="139" t="s">
        <v>291</v>
      </c>
      <c r="E79" s="121">
        <v>7.6161290322580655</v>
      </c>
      <c r="F79" s="91">
        <v>83</v>
      </c>
      <c r="G79" s="72" t="str">
        <f t="shared" si="3"/>
        <v>Tèt</v>
      </c>
      <c r="H79" s="73" t="s">
        <v>329</v>
      </c>
      <c r="I79" s="74">
        <v>230</v>
      </c>
      <c r="J79" s="220"/>
      <c r="K79" s="221"/>
    </row>
    <row r="80" spans="1:11" s="4" customFormat="1" ht="16.5" customHeight="1">
      <c r="A80" s="66">
        <v>14</v>
      </c>
      <c r="B80" s="109" t="s">
        <v>229</v>
      </c>
      <c r="C80" s="125" t="s">
        <v>248</v>
      </c>
      <c r="D80" s="123" t="s">
        <v>257</v>
      </c>
      <c r="E80" s="124">
        <v>7.586206896551724</v>
      </c>
      <c r="F80" s="145">
        <v>83</v>
      </c>
      <c r="G80" s="72" t="str">
        <f t="shared" si="3"/>
        <v>Tèt</v>
      </c>
      <c r="H80" s="73" t="s">
        <v>329</v>
      </c>
      <c r="I80" s="74">
        <v>280</v>
      </c>
      <c r="J80" s="220"/>
      <c r="K80" s="221"/>
    </row>
    <row r="81" spans="1:11" s="4" customFormat="1" ht="16.5" customHeight="1">
      <c r="A81" s="66">
        <v>15</v>
      </c>
      <c r="B81" s="109" t="s">
        <v>232</v>
      </c>
      <c r="C81" s="93" t="s">
        <v>192</v>
      </c>
      <c r="D81" s="123" t="s">
        <v>258</v>
      </c>
      <c r="E81" s="124">
        <v>7.551724137931035</v>
      </c>
      <c r="F81" s="145">
        <v>93</v>
      </c>
      <c r="G81" s="72" t="str">
        <f t="shared" si="3"/>
        <v>XuÊt s¾c</v>
      </c>
      <c r="H81" s="73" t="s">
        <v>329</v>
      </c>
      <c r="I81" s="74">
        <v>280</v>
      </c>
      <c r="J81" s="220"/>
      <c r="K81" s="221"/>
    </row>
    <row r="82" spans="1:11" s="4" customFormat="1" ht="16.5" customHeight="1">
      <c r="A82" s="66">
        <v>16</v>
      </c>
      <c r="B82" s="109" t="s">
        <v>270</v>
      </c>
      <c r="C82" s="143" t="s">
        <v>284</v>
      </c>
      <c r="D82" s="139" t="s">
        <v>292</v>
      </c>
      <c r="E82" s="121">
        <v>7.509677419354839</v>
      </c>
      <c r="F82" s="91">
        <v>84</v>
      </c>
      <c r="G82" s="72" t="str">
        <f t="shared" si="3"/>
        <v>Tèt</v>
      </c>
      <c r="H82" s="73" t="s">
        <v>329</v>
      </c>
      <c r="I82" s="74">
        <v>230</v>
      </c>
      <c r="J82" s="220"/>
      <c r="K82" s="221"/>
    </row>
    <row r="83" spans="1:11" s="4" customFormat="1" ht="16.5" customHeight="1">
      <c r="A83" s="66">
        <v>17</v>
      </c>
      <c r="B83" s="109" t="s">
        <v>233</v>
      </c>
      <c r="C83" s="125" t="s">
        <v>237</v>
      </c>
      <c r="D83" s="123" t="s">
        <v>259</v>
      </c>
      <c r="E83" s="124">
        <v>7.5</v>
      </c>
      <c r="F83" s="145">
        <v>84</v>
      </c>
      <c r="G83" s="72" t="str">
        <f t="shared" si="3"/>
        <v>Tèt</v>
      </c>
      <c r="H83" s="73" t="s">
        <v>329</v>
      </c>
      <c r="I83" s="74">
        <v>280</v>
      </c>
      <c r="J83" s="220"/>
      <c r="K83" s="221"/>
    </row>
    <row r="84" spans="1:11" s="4" customFormat="1" ht="16.5" customHeight="1">
      <c r="A84" s="66">
        <v>18</v>
      </c>
      <c r="B84" s="109" t="s">
        <v>272</v>
      </c>
      <c r="C84" s="126" t="s">
        <v>286</v>
      </c>
      <c r="D84" s="139" t="s">
        <v>292</v>
      </c>
      <c r="E84" s="121">
        <v>7.49032258064516</v>
      </c>
      <c r="F84" s="91">
        <v>94</v>
      </c>
      <c r="G84" s="72" t="str">
        <f t="shared" si="3"/>
        <v>XuÊt s¾c</v>
      </c>
      <c r="H84" s="73" t="s">
        <v>329</v>
      </c>
      <c r="I84" s="74">
        <v>230</v>
      </c>
      <c r="J84" s="220"/>
      <c r="K84" s="221"/>
    </row>
    <row r="85" spans="1:11" s="4" customFormat="1" ht="16.5" customHeight="1">
      <c r="A85" s="66">
        <v>19</v>
      </c>
      <c r="B85" s="109" t="s">
        <v>231</v>
      </c>
      <c r="C85" s="93" t="s">
        <v>250</v>
      </c>
      <c r="D85" s="123" t="s">
        <v>258</v>
      </c>
      <c r="E85" s="124">
        <v>7.482758620689655</v>
      </c>
      <c r="F85" s="145">
        <v>88</v>
      </c>
      <c r="G85" s="72" t="str">
        <f t="shared" si="3"/>
        <v>Tèt</v>
      </c>
      <c r="H85" s="73" t="s">
        <v>329</v>
      </c>
      <c r="I85" s="74">
        <v>280</v>
      </c>
      <c r="J85" s="220"/>
      <c r="K85" s="221"/>
    </row>
    <row r="86" spans="1:11" s="4" customFormat="1" ht="16.5" customHeight="1">
      <c r="A86" s="66">
        <v>20</v>
      </c>
      <c r="B86" s="109" t="s">
        <v>230</v>
      </c>
      <c r="C86" s="125" t="s">
        <v>249</v>
      </c>
      <c r="D86" s="123" t="s">
        <v>257</v>
      </c>
      <c r="E86" s="124">
        <v>7.482758620689655</v>
      </c>
      <c r="F86" s="145">
        <v>82</v>
      </c>
      <c r="G86" s="72" t="str">
        <f t="shared" si="3"/>
        <v>Tèt</v>
      </c>
      <c r="H86" s="73" t="s">
        <v>329</v>
      </c>
      <c r="I86" s="74">
        <v>280</v>
      </c>
      <c r="J86" s="220"/>
      <c r="K86" s="221"/>
    </row>
    <row r="87" spans="1:11" s="4" customFormat="1" ht="16.5" customHeight="1">
      <c r="A87" s="66">
        <v>21</v>
      </c>
      <c r="B87" s="109" t="s">
        <v>271</v>
      </c>
      <c r="C87" s="143" t="s">
        <v>285</v>
      </c>
      <c r="D87" s="139" t="s">
        <v>292</v>
      </c>
      <c r="E87" s="121">
        <v>7.477419354838709</v>
      </c>
      <c r="F87" s="91">
        <v>83</v>
      </c>
      <c r="G87" s="72" t="str">
        <f t="shared" si="3"/>
        <v>Tèt</v>
      </c>
      <c r="H87" s="73" t="s">
        <v>329</v>
      </c>
      <c r="I87" s="74">
        <v>230</v>
      </c>
      <c r="J87" s="220"/>
      <c r="K87" s="221"/>
    </row>
    <row r="88" spans="1:11" s="4" customFormat="1" ht="16.5" customHeight="1">
      <c r="A88" s="66">
        <v>22</v>
      </c>
      <c r="B88" s="109" t="s">
        <v>275</v>
      </c>
      <c r="C88" s="143" t="s">
        <v>289</v>
      </c>
      <c r="D88" s="139" t="s">
        <v>292</v>
      </c>
      <c r="E88" s="121">
        <v>7.435483870967742</v>
      </c>
      <c r="F88" s="91">
        <v>85</v>
      </c>
      <c r="G88" s="72" t="str">
        <f t="shared" si="3"/>
        <v>Tèt</v>
      </c>
      <c r="H88" s="73" t="s">
        <v>329</v>
      </c>
      <c r="I88" s="74">
        <v>230</v>
      </c>
      <c r="J88" s="220"/>
      <c r="K88" s="221"/>
    </row>
    <row r="89" spans="1:11" s="4" customFormat="1" ht="16.5" customHeight="1">
      <c r="A89" s="75">
        <v>23</v>
      </c>
      <c r="B89" s="112" t="s">
        <v>264</v>
      </c>
      <c r="C89" s="146" t="s">
        <v>279</v>
      </c>
      <c r="D89" s="147" t="s">
        <v>291</v>
      </c>
      <c r="E89" s="134">
        <v>7.4161290322580635</v>
      </c>
      <c r="F89" s="135">
        <v>83</v>
      </c>
      <c r="G89" s="81" t="str">
        <f t="shared" si="3"/>
        <v>Tèt</v>
      </c>
      <c r="H89" s="82" t="s">
        <v>329</v>
      </c>
      <c r="I89" s="83">
        <v>230</v>
      </c>
      <c r="J89" s="222"/>
      <c r="K89" s="223"/>
    </row>
    <row r="90" spans="1:11" s="4" customFormat="1" ht="16.5" customHeight="1">
      <c r="A90" s="48"/>
      <c r="B90" s="49"/>
      <c r="C90" s="50"/>
      <c r="D90" s="51"/>
      <c r="E90" s="52"/>
      <c r="F90" s="53"/>
      <c r="G90" s="54"/>
      <c r="H90" s="55"/>
      <c r="I90" s="56"/>
      <c r="J90" s="12"/>
      <c r="K90" s="12"/>
    </row>
    <row r="91" spans="1:11" s="4" customFormat="1" ht="19.5" customHeight="1">
      <c r="A91" s="241" t="s">
        <v>335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</row>
    <row r="92" spans="1:11" s="4" customFormat="1" ht="15.75">
      <c r="A92" s="57">
        <v>1</v>
      </c>
      <c r="B92" s="148" t="s">
        <v>125</v>
      </c>
      <c r="C92" s="136" t="s">
        <v>126</v>
      </c>
      <c r="D92" s="137" t="s">
        <v>154</v>
      </c>
      <c r="E92" s="138">
        <v>7.514285714285713</v>
      </c>
      <c r="F92" s="62">
        <v>91</v>
      </c>
      <c r="G92" s="63" t="str">
        <f aca="true" t="shared" si="4" ref="G92:G99">IF(F92&lt;30,"KÐm",IF(F92&lt;=49,"YÕu",IF(F92&lt;=59,"Trung b×nh",IF(F92&lt;=69,"Trung b×nh kh¸",IF(F92&lt;=79,"Kh¸",IF(F92&lt;=89,"Tèt","XuÊt s¾c"))))))</f>
        <v>XuÊt s¾c</v>
      </c>
      <c r="H92" s="64" t="s">
        <v>329</v>
      </c>
      <c r="I92" s="65">
        <v>200</v>
      </c>
      <c r="J92" s="218"/>
      <c r="K92" s="219"/>
    </row>
    <row r="93" spans="1:11" s="4" customFormat="1" ht="15.75">
      <c r="A93" s="66">
        <v>2</v>
      </c>
      <c r="B93" s="129" t="s">
        <v>131</v>
      </c>
      <c r="C93" s="126" t="s">
        <v>132</v>
      </c>
      <c r="D93" s="139" t="s">
        <v>154</v>
      </c>
      <c r="E93" s="121">
        <v>7.478571428571428</v>
      </c>
      <c r="F93" s="71">
        <v>82</v>
      </c>
      <c r="G93" s="72" t="str">
        <f t="shared" si="4"/>
        <v>Tèt</v>
      </c>
      <c r="H93" s="73" t="s">
        <v>329</v>
      </c>
      <c r="I93" s="74">
        <v>200</v>
      </c>
      <c r="J93" s="220"/>
      <c r="K93" s="221"/>
    </row>
    <row r="94" spans="1:11" s="4" customFormat="1" ht="15.75">
      <c r="A94" s="66">
        <v>3</v>
      </c>
      <c r="B94" s="149" t="s">
        <v>121</v>
      </c>
      <c r="C94" s="126" t="s">
        <v>122</v>
      </c>
      <c r="D94" s="139" t="s">
        <v>153</v>
      </c>
      <c r="E94" s="121">
        <v>7.44375</v>
      </c>
      <c r="F94" s="71">
        <v>85</v>
      </c>
      <c r="G94" s="72" t="str">
        <f t="shared" si="4"/>
        <v>Tèt</v>
      </c>
      <c r="H94" s="73" t="s">
        <v>329</v>
      </c>
      <c r="I94" s="74">
        <v>200</v>
      </c>
      <c r="J94" s="220"/>
      <c r="K94" s="221"/>
    </row>
    <row r="95" spans="1:11" s="4" customFormat="1" ht="15.75">
      <c r="A95" s="66">
        <v>4</v>
      </c>
      <c r="B95" s="130" t="s">
        <v>129</v>
      </c>
      <c r="C95" s="126" t="s">
        <v>130</v>
      </c>
      <c r="D95" s="139" t="s">
        <v>154</v>
      </c>
      <c r="E95" s="121">
        <v>7.321428571428571</v>
      </c>
      <c r="F95" s="71">
        <v>93</v>
      </c>
      <c r="G95" s="72" t="str">
        <f t="shared" si="4"/>
        <v>XuÊt s¾c</v>
      </c>
      <c r="H95" s="73" t="s">
        <v>329</v>
      </c>
      <c r="I95" s="74">
        <v>200</v>
      </c>
      <c r="J95" s="220"/>
      <c r="K95" s="221"/>
    </row>
    <row r="96" spans="1:11" s="4" customFormat="1" ht="15.75">
      <c r="A96" s="66">
        <v>5</v>
      </c>
      <c r="B96" s="130" t="s">
        <v>123</v>
      </c>
      <c r="C96" s="126" t="s">
        <v>124</v>
      </c>
      <c r="D96" s="139" t="s">
        <v>153</v>
      </c>
      <c r="E96" s="121">
        <v>7.20625</v>
      </c>
      <c r="F96" s="71">
        <v>85</v>
      </c>
      <c r="G96" s="72" t="str">
        <f t="shared" si="4"/>
        <v>Tèt</v>
      </c>
      <c r="H96" s="73" t="s">
        <v>329</v>
      </c>
      <c r="I96" s="74">
        <v>200</v>
      </c>
      <c r="J96" s="220"/>
      <c r="K96" s="221"/>
    </row>
    <row r="97" spans="1:11" s="4" customFormat="1" ht="15.75">
      <c r="A97" s="66">
        <v>6</v>
      </c>
      <c r="B97" s="109" t="s">
        <v>301</v>
      </c>
      <c r="C97" s="125" t="s">
        <v>302</v>
      </c>
      <c r="D97" s="150" t="s">
        <v>303</v>
      </c>
      <c r="E97" s="151">
        <v>7.1</v>
      </c>
      <c r="F97" s="91">
        <v>83</v>
      </c>
      <c r="G97" s="72" t="str">
        <f t="shared" si="4"/>
        <v>Tèt</v>
      </c>
      <c r="H97" s="73" t="s">
        <v>329</v>
      </c>
      <c r="I97" s="74">
        <v>230</v>
      </c>
      <c r="J97" s="220"/>
      <c r="K97" s="221"/>
    </row>
    <row r="98" spans="1:11" s="4" customFormat="1" ht="15.75">
      <c r="A98" s="66">
        <v>7</v>
      </c>
      <c r="B98" s="129" t="s">
        <v>127</v>
      </c>
      <c r="C98" s="126" t="s">
        <v>128</v>
      </c>
      <c r="D98" s="139" t="s">
        <v>154</v>
      </c>
      <c r="E98" s="121">
        <v>7.078571428571429</v>
      </c>
      <c r="F98" s="71">
        <v>92</v>
      </c>
      <c r="G98" s="72" t="str">
        <f t="shared" si="4"/>
        <v>XuÊt s¾c</v>
      </c>
      <c r="H98" s="73" t="s">
        <v>329</v>
      </c>
      <c r="I98" s="74">
        <v>200</v>
      </c>
      <c r="J98" s="220"/>
      <c r="K98" s="221"/>
    </row>
    <row r="99" spans="1:11" s="4" customFormat="1" ht="15.75">
      <c r="A99" s="75">
        <v>8</v>
      </c>
      <c r="B99" s="131" t="s">
        <v>304</v>
      </c>
      <c r="C99" s="152" t="s">
        <v>305</v>
      </c>
      <c r="D99" s="147" t="s">
        <v>153</v>
      </c>
      <c r="E99" s="134">
        <v>7</v>
      </c>
      <c r="F99" s="80">
        <v>83</v>
      </c>
      <c r="G99" s="81" t="str">
        <f t="shared" si="4"/>
        <v>Tèt</v>
      </c>
      <c r="H99" s="82" t="s">
        <v>329</v>
      </c>
      <c r="I99" s="83">
        <v>200</v>
      </c>
      <c r="J99" s="222"/>
      <c r="K99" s="223"/>
    </row>
    <row r="100" spans="1:11" s="4" customFormat="1" ht="18.75" customHeight="1">
      <c r="A100" s="241" t="s">
        <v>336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pans="1:11" s="4" customFormat="1" ht="15.75" customHeight="1">
      <c r="A101" s="57">
        <v>1</v>
      </c>
      <c r="B101" s="153" t="s">
        <v>133</v>
      </c>
      <c r="C101" s="136" t="s">
        <v>134</v>
      </c>
      <c r="D101" s="154" t="s">
        <v>155</v>
      </c>
      <c r="E101" s="138">
        <v>7.42857142857143</v>
      </c>
      <c r="F101" s="62">
        <v>93</v>
      </c>
      <c r="G101" s="63" t="str">
        <f>IF(F101&lt;30,"KÐm",IF(F101&lt;=49,"YÕu",IF(F101&lt;=59,"Trung b×nh",IF(F101&lt;=69,"Trung b×nh kh¸",IF(F101&lt;=79,"Kh¸",IF(F101&lt;=89,"Tèt","XuÊt s¾c"))))))</f>
        <v>XuÊt s¾c</v>
      </c>
      <c r="H101" s="64" t="s">
        <v>329</v>
      </c>
      <c r="I101" s="65">
        <v>200</v>
      </c>
      <c r="J101" s="224"/>
      <c r="K101" s="225"/>
    </row>
    <row r="102" spans="1:11" s="4" customFormat="1" ht="15.75">
      <c r="A102" s="66">
        <v>2</v>
      </c>
      <c r="B102" s="130" t="s">
        <v>137</v>
      </c>
      <c r="C102" s="126" t="s">
        <v>138</v>
      </c>
      <c r="D102" s="120" t="s">
        <v>155</v>
      </c>
      <c r="E102" s="121">
        <v>7.407142857142858</v>
      </c>
      <c r="F102" s="71">
        <v>90</v>
      </c>
      <c r="G102" s="72" t="str">
        <f>IF(F102&lt;30,"KÐm",IF(F102&lt;=49,"YÕu",IF(F102&lt;=59,"Trung b×nh",IF(F102&lt;=69,"Trung b×nh kh¸",IF(F102&lt;=79,"Kh¸",IF(F102&lt;=89,"Tèt","XuÊt s¾c"))))))</f>
        <v>XuÊt s¾c</v>
      </c>
      <c r="H102" s="73" t="s">
        <v>329</v>
      </c>
      <c r="I102" s="74">
        <v>200</v>
      </c>
      <c r="J102" s="226"/>
      <c r="K102" s="227"/>
    </row>
    <row r="103" spans="1:11" s="4" customFormat="1" ht="15.75">
      <c r="A103" s="66">
        <v>3</v>
      </c>
      <c r="B103" s="130" t="s">
        <v>135</v>
      </c>
      <c r="C103" s="126" t="s">
        <v>136</v>
      </c>
      <c r="D103" s="120" t="s">
        <v>155</v>
      </c>
      <c r="E103" s="121">
        <v>7.4071428571428575</v>
      </c>
      <c r="F103" s="71">
        <v>93</v>
      </c>
      <c r="G103" s="72" t="str">
        <f>IF(F103&lt;30,"KÐm",IF(F103&lt;=49,"YÕu",IF(F103&lt;=59,"Trung b×nh",IF(F103&lt;=69,"Trung b×nh kh¸",IF(F103&lt;=79,"Kh¸",IF(F103&lt;=89,"Tèt","XuÊt s¾c"))))))</f>
        <v>XuÊt s¾c</v>
      </c>
      <c r="H103" s="73" t="s">
        <v>329</v>
      </c>
      <c r="I103" s="74">
        <v>200</v>
      </c>
      <c r="J103" s="226"/>
      <c r="K103" s="227"/>
    </row>
    <row r="104" spans="1:11" s="4" customFormat="1" ht="18.75" customHeight="1">
      <c r="A104" s="75">
        <v>4</v>
      </c>
      <c r="B104" s="155" t="s">
        <v>151</v>
      </c>
      <c r="C104" s="152" t="s">
        <v>152</v>
      </c>
      <c r="D104" s="147" t="s">
        <v>158</v>
      </c>
      <c r="E104" s="134">
        <v>7.135714285714286</v>
      </c>
      <c r="F104" s="156">
        <v>82</v>
      </c>
      <c r="G104" s="81" t="str">
        <f>IF(F104&lt;30,"KÐm",IF(F104&lt;=49,"YÕu",IF(F104&lt;=59,"Trung b×nh",IF(F104&lt;=69,"Trung b×nh kh¸",IF(F104&lt;=79,"Kh¸",IF(F104&lt;=89,"Tèt","XuÊt s¾c"))))))</f>
        <v>Tèt</v>
      </c>
      <c r="H104" s="82" t="s">
        <v>329</v>
      </c>
      <c r="I104" s="83">
        <v>200</v>
      </c>
      <c r="J104" s="228"/>
      <c r="K104" s="229"/>
    </row>
    <row r="105" spans="1:11" s="4" customFormat="1" ht="10.5" customHeight="1">
      <c r="A105" s="10"/>
      <c r="B105" s="43"/>
      <c r="C105" s="44"/>
      <c r="D105" s="45"/>
      <c r="E105" s="46"/>
      <c r="F105" s="11"/>
      <c r="G105" s="39"/>
      <c r="H105" s="40"/>
      <c r="I105" s="41"/>
      <c r="J105" s="47"/>
      <c r="K105" s="47"/>
    </row>
    <row r="106" spans="1:11" s="4" customFormat="1" ht="21" customHeight="1">
      <c r="A106" s="268" t="s">
        <v>55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</row>
    <row r="107" spans="1:11" s="4" customFormat="1" ht="15" customHeight="1">
      <c r="A107" s="241" t="s">
        <v>332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</row>
    <row r="108" spans="1:11" s="4" customFormat="1" ht="27" customHeight="1">
      <c r="A108" s="57">
        <v>1</v>
      </c>
      <c r="B108" s="157" t="s">
        <v>21</v>
      </c>
      <c r="C108" s="158" t="s">
        <v>57</v>
      </c>
      <c r="D108" s="159" t="s">
        <v>89</v>
      </c>
      <c r="E108" s="160">
        <v>7.185185185185185</v>
      </c>
      <c r="F108" s="62">
        <v>91</v>
      </c>
      <c r="G108" s="63" t="str">
        <f>IF(F108&lt;30,"KÐm",IF(F108&lt;=49,"YÕu",IF(F108&lt;=59,"Trung b×nh",IF(F108&lt;=69,"Trung b×nh kh¸",IF(F108&lt;=79,"Kh¸",IF(F108&lt;=89,"Tèt","XuÊt s¾c"))))))</f>
        <v>XuÊt s¾c</v>
      </c>
      <c r="H108" s="64" t="s">
        <v>329</v>
      </c>
      <c r="I108" s="65">
        <v>280</v>
      </c>
      <c r="J108" s="218"/>
      <c r="K108" s="219"/>
    </row>
    <row r="109" spans="1:11" s="4" customFormat="1" ht="21.75" customHeight="1">
      <c r="A109" s="75">
        <v>2</v>
      </c>
      <c r="B109" s="161" t="s">
        <v>20</v>
      </c>
      <c r="C109" s="162" t="s">
        <v>56</v>
      </c>
      <c r="D109" s="163" t="s">
        <v>89</v>
      </c>
      <c r="E109" s="164">
        <v>7.111111111111111</v>
      </c>
      <c r="F109" s="80">
        <v>91</v>
      </c>
      <c r="G109" s="81" t="str">
        <f>IF(F109&lt;30,"KÐm",IF(F109&lt;=49,"YÕu",IF(F109&lt;=59,"Trung b×nh",IF(F109&lt;=69,"Trung b×nh kh¸",IF(F109&lt;=79,"Kh¸",IF(F109&lt;=89,"Tèt","XuÊt s¾c"))))))</f>
        <v>XuÊt s¾c</v>
      </c>
      <c r="H109" s="82" t="s">
        <v>329</v>
      </c>
      <c r="I109" s="83">
        <v>280</v>
      </c>
      <c r="J109" s="222"/>
      <c r="K109" s="223"/>
    </row>
    <row r="110" spans="1:11" s="4" customFormat="1" ht="22.5" customHeight="1">
      <c r="A110" s="241" t="s">
        <v>333</v>
      </c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11" s="4" customFormat="1" ht="15.75">
      <c r="A111" s="57">
        <v>1</v>
      </c>
      <c r="B111" s="157" t="s">
        <v>22</v>
      </c>
      <c r="C111" s="158" t="s">
        <v>58</v>
      </c>
      <c r="D111" s="159" t="s">
        <v>90</v>
      </c>
      <c r="E111" s="86">
        <v>7.75</v>
      </c>
      <c r="F111" s="87">
        <v>88</v>
      </c>
      <c r="G111" s="63" t="str">
        <f aca="true" t="shared" si="5" ref="G111:G128">IF(F111&lt;30,"KÐm",IF(F111&lt;=49,"YÕu",IF(F111&lt;=59,"Trung b×nh",IF(F111&lt;=69,"Trung b×nh kh¸",IF(F111&lt;=79,"Kh¸",IF(F111&lt;=89,"Tèt","XuÊt s¾c"))))))</f>
        <v>Tèt</v>
      </c>
      <c r="H111" s="64" t="s">
        <v>329</v>
      </c>
      <c r="I111" s="65">
        <v>280</v>
      </c>
      <c r="J111" s="218"/>
      <c r="K111" s="219"/>
    </row>
    <row r="112" spans="1:11" s="4" customFormat="1" ht="17.25" customHeight="1">
      <c r="A112" s="66">
        <v>2</v>
      </c>
      <c r="B112" s="149" t="s">
        <v>54</v>
      </c>
      <c r="C112" s="165" t="s">
        <v>88</v>
      </c>
      <c r="D112" s="166" t="s">
        <v>94</v>
      </c>
      <c r="E112" s="90">
        <v>7.5</v>
      </c>
      <c r="F112" s="71">
        <v>77</v>
      </c>
      <c r="G112" s="72" t="str">
        <f t="shared" si="5"/>
        <v>Kh¸</v>
      </c>
      <c r="H112" s="73" t="s">
        <v>329</v>
      </c>
      <c r="I112" s="74">
        <v>280</v>
      </c>
      <c r="J112" s="220"/>
      <c r="K112" s="221"/>
    </row>
    <row r="113" spans="1:11" s="4" customFormat="1" ht="15.75">
      <c r="A113" s="66">
        <v>3</v>
      </c>
      <c r="B113" s="149" t="s">
        <v>30</v>
      </c>
      <c r="C113" s="167" t="s">
        <v>65</v>
      </c>
      <c r="D113" s="168" t="s">
        <v>91</v>
      </c>
      <c r="E113" s="90">
        <v>7.392857142857143</v>
      </c>
      <c r="F113" s="91">
        <v>75</v>
      </c>
      <c r="G113" s="72" t="str">
        <f t="shared" si="5"/>
        <v>Kh¸</v>
      </c>
      <c r="H113" s="73" t="s">
        <v>329</v>
      </c>
      <c r="I113" s="74">
        <v>280</v>
      </c>
      <c r="J113" s="220"/>
      <c r="K113" s="221"/>
    </row>
    <row r="114" spans="1:11" s="4" customFormat="1" ht="15.75">
      <c r="A114" s="66">
        <v>4</v>
      </c>
      <c r="B114" s="149" t="s">
        <v>32</v>
      </c>
      <c r="C114" s="165" t="s">
        <v>67</v>
      </c>
      <c r="D114" s="168" t="s">
        <v>91</v>
      </c>
      <c r="E114" s="90">
        <v>7.357142857142857</v>
      </c>
      <c r="F114" s="91">
        <v>95</v>
      </c>
      <c r="G114" s="72" t="str">
        <f t="shared" si="5"/>
        <v>XuÊt s¾c</v>
      </c>
      <c r="H114" s="73" t="s">
        <v>329</v>
      </c>
      <c r="I114" s="74">
        <v>280</v>
      </c>
      <c r="J114" s="220"/>
      <c r="K114" s="221"/>
    </row>
    <row r="115" spans="1:11" s="4" customFormat="1" ht="15.75">
      <c r="A115" s="66">
        <v>5</v>
      </c>
      <c r="B115" s="149" t="s">
        <v>28</v>
      </c>
      <c r="C115" s="165" t="s">
        <v>64</v>
      </c>
      <c r="D115" s="168" t="s">
        <v>90</v>
      </c>
      <c r="E115" s="90">
        <v>7.357142857142857</v>
      </c>
      <c r="F115" s="91">
        <v>83</v>
      </c>
      <c r="G115" s="72" t="str">
        <f t="shared" si="5"/>
        <v>Tèt</v>
      </c>
      <c r="H115" s="73" t="s">
        <v>329</v>
      </c>
      <c r="I115" s="74">
        <v>280</v>
      </c>
      <c r="J115" s="220"/>
      <c r="K115" s="221"/>
    </row>
    <row r="116" spans="1:11" s="4" customFormat="1" ht="18" customHeight="1">
      <c r="A116" s="66">
        <v>6</v>
      </c>
      <c r="B116" s="149" t="s">
        <v>49</v>
      </c>
      <c r="C116" s="169" t="s">
        <v>83</v>
      </c>
      <c r="D116" s="166" t="s">
        <v>94</v>
      </c>
      <c r="E116" s="90">
        <v>7.285714285714286</v>
      </c>
      <c r="F116" s="71">
        <v>78</v>
      </c>
      <c r="G116" s="72" t="str">
        <f t="shared" si="5"/>
        <v>Kh¸</v>
      </c>
      <c r="H116" s="73" t="s">
        <v>329</v>
      </c>
      <c r="I116" s="74">
        <v>280</v>
      </c>
      <c r="J116" s="220"/>
      <c r="K116" s="221"/>
    </row>
    <row r="117" spans="1:11" s="4" customFormat="1" ht="15.75">
      <c r="A117" s="66">
        <v>7</v>
      </c>
      <c r="B117" s="149" t="s">
        <v>24</v>
      </c>
      <c r="C117" s="167" t="s">
        <v>60</v>
      </c>
      <c r="D117" s="168" t="s">
        <v>90</v>
      </c>
      <c r="E117" s="90">
        <v>7.214285714285714</v>
      </c>
      <c r="F117" s="91">
        <v>75</v>
      </c>
      <c r="G117" s="72" t="str">
        <f t="shared" si="5"/>
        <v>Kh¸</v>
      </c>
      <c r="H117" s="73" t="s">
        <v>329</v>
      </c>
      <c r="I117" s="74">
        <v>280</v>
      </c>
      <c r="J117" s="220"/>
      <c r="K117" s="221"/>
    </row>
    <row r="118" spans="1:11" s="4" customFormat="1" ht="15.75">
      <c r="A118" s="66">
        <v>8</v>
      </c>
      <c r="B118" s="149" t="s">
        <v>25</v>
      </c>
      <c r="C118" s="167" t="s">
        <v>61</v>
      </c>
      <c r="D118" s="168" t="s">
        <v>90</v>
      </c>
      <c r="E118" s="90">
        <v>7.178571428571429</v>
      </c>
      <c r="F118" s="91">
        <v>88</v>
      </c>
      <c r="G118" s="72" t="str">
        <f t="shared" si="5"/>
        <v>Tèt</v>
      </c>
      <c r="H118" s="73" t="s">
        <v>329</v>
      </c>
      <c r="I118" s="74">
        <v>280</v>
      </c>
      <c r="J118" s="220"/>
      <c r="K118" s="221"/>
    </row>
    <row r="119" spans="1:11" s="4" customFormat="1" ht="15.75">
      <c r="A119" s="66">
        <v>9</v>
      </c>
      <c r="B119" s="149" t="s">
        <v>27</v>
      </c>
      <c r="C119" s="167" t="s">
        <v>63</v>
      </c>
      <c r="D119" s="168" t="s">
        <v>90</v>
      </c>
      <c r="E119" s="90">
        <v>7.178571428571429</v>
      </c>
      <c r="F119" s="91">
        <v>88</v>
      </c>
      <c r="G119" s="72" t="str">
        <f t="shared" si="5"/>
        <v>Tèt</v>
      </c>
      <c r="H119" s="73" t="s">
        <v>329</v>
      </c>
      <c r="I119" s="74">
        <v>280</v>
      </c>
      <c r="J119" s="220"/>
      <c r="K119" s="221"/>
    </row>
    <row r="120" spans="1:11" s="4" customFormat="1" ht="15.75">
      <c r="A120" s="66">
        <v>10</v>
      </c>
      <c r="B120" s="149" t="s">
        <v>26</v>
      </c>
      <c r="C120" s="167" t="s">
        <v>62</v>
      </c>
      <c r="D120" s="168" t="s">
        <v>90</v>
      </c>
      <c r="E120" s="90">
        <v>7.178571428571429</v>
      </c>
      <c r="F120" s="91">
        <v>75</v>
      </c>
      <c r="G120" s="72" t="str">
        <f t="shared" si="5"/>
        <v>Kh¸</v>
      </c>
      <c r="H120" s="73" t="s">
        <v>329</v>
      </c>
      <c r="I120" s="74">
        <v>280</v>
      </c>
      <c r="J120" s="220"/>
      <c r="K120" s="221"/>
    </row>
    <row r="121" spans="1:11" s="4" customFormat="1" ht="15.75">
      <c r="A121" s="66">
        <v>11</v>
      </c>
      <c r="B121" s="149" t="s">
        <v>31</v>
      </c>
      <c r="C121" s="167" t="s">
        <v>66</v>
      </c>
      <c r="D121" s="168" t="s">
        <v>91</v>
      </c>
      <c r="E121" s="90">
        <v>7.142857142857143</v>
      </c>
      <c r="F121" s="91">
        <v>94</v>
      </c>
      <c r="G121" s="72" t="str">
        <f t="shared" si="5"/>
        <v>XuÊt s¾c</v>
      </c>
      <c r="H121" s="73" t="s">
        <v>329</v>
      </c>
      <c r="I121" s="74">
        <v>280</v>
      </c>
      <c r="J121" s="220"/>
      <c r="K121" s="221"/>
    </row>
    <row r="122" spans="1:11" s="4" customFormat="1" ht="18" customHeight="1">
      <c r="A122" s="66">
        <v>12</v>
      </c>
      <c r="B122" s="149" t="s">
        <v>50</v>
      </c>
      <c r="C122" s="165" t="s">
        <v>84</v>
      </c>
      <c r="D122" s="166" t="s">
        <v>94</v>
      </c>
      <c r="E122" s="90">
        <v>7.142857142857143</v>
      </c>
      <c r="F122" s="71">
        <v>78</v>
      </c>
      <c r="G122" s="72" t="str">
        <f t="shared" si="5"/>
        <v>Kh¸</v>
      </c>
      <c r="H122" s="73" t="s">
        <v>329</v>
      </c>
      <c r="I122" s="74">
        <v>280</v>
      </c>
      <c r="J122" s="220"/>
      <c r="K122" s="221"/>
    </row>
    <row r="123" spans="1:11" s="4" customFormat="1" ht="18" customHeight="1">
      <c r="A123" s="66">
        <v>13</v>
      </c>
      <c r="B123" s="149" t="s">
        <v>52</v>
      </c>
      <c r="C123" s="170" t="s">
        <v>86</v>
      </c>
      <c r="D123" s="166" t="s">
        <v>94</v>
      </c>
      <c r="E123" s="90">
        <v>7.142857142857143</v>
      </c>
      <c r="F123" s="71">
        <v>74</v>
      </c>
      <c r="G123" s="72" t="str">
        <f t="shared" si="5"/>
        <v>Kh¸</v>
      </c>
      <c r="H123" s="73" t="s">
        <v>329</v>
      </c>
      <c r="I123" s="74">
        <v>280</v>
      </c>
      <c r="J123" s="220"/>
      <c r="K123" s="221"/>
    </row>
    <row r="124" spans="1:11" s="4" customFormat="1" ht="19.5" customHeight="1">
      <c r="A124" s="66">
        <v>14</v>
      </c>
      <c r="B124" s="149" t="s">
        <v>51</v>
      </c>
      <c r="C124" s="171" t="s">
        <v>85</v>
      </c>
      <c r="D124" s="166" t="s">
        <v>94</v>
      </c>
      <c r="E124" s="90">
        <v>7.142857142857143</v>
      </c>
      <c r="F124" s="71">
        <v>72</v>
      </c>
      <c r="G124" s="72" t="str">
        <f t="shared" si="5"/>
        <v>Kh¸</v>
      </c>
      <c r="H124" s="73" t="s">
        <v>329</v>
      </c>
      <c r="I124" s="74">
        <v>280</v>
      </c>
      <c r="J124" s="220"/>
      <c r="K124" s="221"/>
    </row>
    <row r="125" spans="1:11" s="4" customFormat="1" ht="15.75">
      <c r="A125" s="66">
        <v>15</v>
      </c>
      <c r="B125" s="149" t="s">
        <v>96</v>
      </c>
      <c r="C125" s="119" t="s">
        <v>95</v>
      </c>
      <c r="D125" s="172" t="s">
        <v>97</v>
      </c>
      <c r="E125" s="173">
        <v>7.076470588235294</v>
      </c>
      <c r="F125" s="71">
        <v>90</v>
      </c>
      <c r="G125" s="72" t="str">
        <f t="shared" si="5"/>
        <v>XuÊt s¾c</v>
      </c>
      <c r="H125" s="73" t="s">
        <v>329</v>
      </c>
      <c r="I125" s="74">
        <v>230</v>
      </c>
      <c r="J125" s="220"/>
      <c r="K125" s="221"/>
    </row>
    <row r="126" spans="1:11" s="4" customFormat="1" ht="15.75">
      <c r="A126" s="66">
        <v>16</v>
      </c>
      <c r="B126" s="149" t="s">
        <v>29</v>
      </c>
      <c r="C126" s="165" t="s">
        <v>64</v>
      </c>
      <c r="D126" s="168" t="s">
        <v>91</v>
      </c>
      <c r="E126" s="90">
        <v>7.035714285714286</v>
      </c>
      <c r="F126" s="91">
        <v>91</v>
      </c>
      <c r="G126" s="72" t="str">
        <f t="shared" si="5"/>
        <v>XuÊt s¾c</v>
      </c>
      <c r="H126" s="73" t="s">
        <v>329</v>
      </c>
      <c r="I126" s="74">
        <v>280</v>
      </c>
      <c r="J126" s="220"/>
      <c r="K126" s="221"/>
    </row>
    <row r="127" spans="1:11" s="4" customFormat="1" ht="15.75">
      <c r="A127" s="66">
        <v>17</v>
      </c>
      <c r="B127" s="149" t="s">
        <v>53</v>
      </c>
      <c r="C127" s="171" t="s">
        <v>87</v>
      </c>
      <c r="D127" s="166" t="s">
        <v>94</v>
      </c>
      <c r="E127" s="90">
        <v>7</v>
      </c>
      <c r="F127" s="71">
        <v>77</v>
      </c>
      <c r="G127" s="72" t="str">
        <f t="shared" si="5"/>
        <v>Kh¸</v>
      </c>
      <c r="H127" s="73" t="s">
        <v>329</v>
      </c>
      <c r="I127" s="74">
        <v>280</v>
      </c>
      <c r="J127" s="220"/>
      <c r="K127" s="221"/>
    </row>
    <row r="128" spans="1:11" s="4" customFormat="1" ht="15.75">
      <c r="A128" s="75">
        <v>18</v>
      </c>
      <c r="B128" s="161" t="s">
        <v>23</v>
      </c>
      <c r="C128" s="174" t="s">
        <v>59</v>
      </c>
      <c r="D128" s="163" t="s">
        <v>90</v>
      </c>
      <c r="E128" s="105">
        <v>7</v>
      </c>
      <c r="F128" s="135">
        <v>74</v>
      </c>
      <c r="G128" s="81" t="str">
        <f t="shared" si="5"/>
        <v>Kh¸</v>
      </c>
      <c r="H128" s="82" t="s">
        <v>329</v>
      </c>
      <c r="I128" s="83">
        <v>280</v>
      </c>
      <c r="J128" s="222"/>
      <c r="K128" s="223"/>
    </row>
    <row r="129" spans="1:11" s="4" customFormat="1" ht="21.75" customHeight="1">
      <c r="A129" s="241" t="s">
        <v>334</v>
      </c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</row>
    <row r="130" spans="1:11" s="4" customFormat="1" ht="15.75" customHeight="1">
      <c r="A130" s="57">
        <v>1</v>
      </c>
      <c r="B130" s="157" t="s">
        <v>37</v>
      </c>
      <c r="C130" s="158" t="s">
        <v>72</v>
      </c>
      <c r="D130" s="159" t="s">
        <v>92</v>
      </c>
      <c r="E130" s="86">
        <v>8.346153846153847</v>
      </c>
      <c r="F130" s="87">
        <v>86</v>
      </c>
      <c r="G130" s="63" t="str">
        <f aca="true" t="shared" si="6" ref="G130:G153">IF(F130&lt;30,"KÐm",IF(F130&lt;=49,"YÕu",IF(F130&lt;=59,"Trung b×nh",IF(F130&lt;=69,"Trung b×nh kh¸",IF(F130&lt;=79,"Kh¸",IF(F130&lt;=89,"Tèt","XuÊt s¾c"))))))</f>
        <v>Tèt</v>
      </c>
      <c r="H130" s="64" t="s">
        <v>330</v>
      </c>
      <c r="I130" s="65">
        <v>300</v>
      </c>
      <c r="J130" s="230"/>
      <c r="K130" s="231"/>
    </row>
    <row r="131" spans="1:11" s="4" customFormat="1" ht="15.75">
      <c r="A131" s="66">
        <v>2</v>
      </c>
      <c r="B131" s="149" t="s">
        <v>107</v>
      </c>
      <c r="C131" s="119" t="s">
        <v>108</v>
      </c>
      <c r="D131" s="175" t="s">
        <v>119</v>
      </c>
      <c r="E131" s="176">
        <v>7.888235294117647</v>
      </c>
      <c r="F131" s="71">
        <v>83</v>
      </c>
      <c r="G131" s="72" t="str">
        <f t="shared" si="6"/>
        <v>Tèt</v>
      </c>
      <c r="H131" s="73" t="s">
        <v>329</v>
      </c>
      <c r="I131" s="74">
        <v>230</v>
      </c>
      <c r="J131" s="232"/>
      <c r="K131" s="233"/>
    </row>
    <row r="132" spans="1:11" s="4" customFormat="1" ht="15.75">
      <c r="A132" s="66">
        <v>3</v>
      </c>
      <c r="B132" s="149" t="s">
        <v>38</v>
      </c>
      <c r="C132" s="167" t="s">
        <v>73</v>
      </c>
      <c r="D132" s="168" t="s">
        <v>93</v>
      </c>
      <c r="E132" s="90">
        <v>7.615384615384615</v>
      </c>
      <c r="F132" s="71">
        <v>83</v>
      </c>
      <c r="G132" s="72" t="str">
        <f t="shared" si="6"/>
        <v>Tèt</v>
      </c>
      <c r="H132" s="73" t="s">
        <v>329</v>
      </c>
      <c r="I132" s="74">
        <v>280</v>
      </c>
      <c r="J132" s="232"/>
      <c r="K132" s="233"/>
    </row>
    <row r="133" spans="1:11" s="4" customFormat="1" ht="15.75">
      <c r="A133" s="66">
        <v>4</v>
      </c>
      <c r="B133" s="177" t="s">
        <v>115</v>
      </c>
      <c r="C133" s="178" t="s">
        <v>116</v>
      </c>
      <c r="D133" s="175" t="s">
        <v>119</v>
      </c>
      <c r="E133" s="176">
        <v>7.576470588235293</v>
      </c>
      <c r="F133" s="71">
        <v>80</v>
      </c>
      <c r="G133" s="72" t="str">
        <f t="shared" si="6"/>
        <v>Tèt</v>
      </c>
      <c r="H133" s="73" t="s">
        <v>329</v>
      </c>
      <c r="I133" s="74">
        <v>230</v>
      </c>
      <c r="J133" s="232"/>
      <c r="K133" s="233"/>
    </row>
    <row r="134" spans="1:11" s="4" customFormat="1" ht="15.75">
      <c r="A134" s="66">
        <v>5</v>
      </c>
      <c r="B134" s="177" t="s">
        <v>113</v>
      </c>
      <c r="C134" s="178" t="s">
        <v>114</v>
      </c>
      <c r="D134" s="175" t="s">
        <v>119</v>
      </c>
      <c r="E134" s="176">
        <v>7.505882352941177</v>
      </c>
      <c r="F134" s="71">
        <v>98</v>
      </c>
      <c r="G134" s="72" t="str">
        <f t="shared" si="6"/>
        <v>XuÊt s¾c</v>
      </c>
      <c r="H134" s="73" t="s">
        <v>329</v>
      </c>
      <c r="I134" s="74">
        <v>230</v>
      </c>
      <c r="J134" s="232"/>
      <c r="K134" s="233"/>
    </row>
    <row r="135" spans="1:11" s="4" customFormat="1" ht="15.75">
      <c r="A135" s="66">
        <v>6</v>
      </c>
      <c r="B135" s="149" t="s">
        <v>47</v>
      </c>
      <c r="C135" s="167" t="s">
        <v>61</v>
      </c>
      <c r="D135" s="168" t="s">
        <v>93</v>
      </c>
      <c r="E135" s="90">
        <v>7.5</v>
      </c>
      <c r="F135" s="71">
        <v>90</v>
      </c>
      <c r="G135" s="72" t="str">
        <f t="shared" si="6"/>
        <v>XuÊt s¾c</v>
      </c>
      <c r="H135" s="73" t="s">
        <v>329</v>
      </c>
      <c r="I135" s="74">
        <v>280</v>
      </c>
      <c r="J135" s="220"/>
      <c r="K135" s="221"/>
    </row>
    <row r="136" spans="1:11" s="4" customFormat="1" ht="15.75">
      <c r="A136" s="66">
        <v>7</v>
      </c>
      <c r="B136" s="149" t="s">
        <v>40</v>
      </c>
      <c r="C136" s="167" t="s">
        <v>75</v>
      </c>
      <c r="D136" s="168" t="s">
        <v>93</v>
      </c>
      <c r="E136" s="90">
        <v>7.461538461538462</v>
      </c>
      <c r="F136" s="71">
        <v>79</v>
      </c>
      <c r="G136" s="72" t="str">
        <f t="shared" si="6"/>
        <v>Kh¸</v>
      </c>
      <c r="H136" s="73" t="s">
        <v>329</v>
      </c>
      <c r="I136" s="74">
        <v>280</v>
      </c>
      <c r="J136" s="220"/>
      <c r="K136" s="221"/>
    </row>
    <row r="137" spans="1:11" s="4" customFormat="1" ht="15.75">
      <c r="A137" s="66">
        <v>8</v>
      </c>
      <c r="B137" s="149" t="s">
        <v>34</v>
      </c>
      <c r="C137" s="165" t="s">
        <v>69</v>
      </c>
      <c r="D137" s="168" t="s">
        <v>92</v>
      </c>
      <c r="E137" s="90">
        <v>7.423076923076923</v>
      </c>
      <c r="F137" s="91">
        <v>83</v>
      </c>
      <c r="G137" s="72" t="str">
        <f t="shared" si="6"/>
        <v>Tèt</v>
      </c>
      <c r="H137" s="73" t="s">
        <v>329</v>
      </c>
      <c r="I137" s="74">
        <v>280</v>
      </c>
      <c r="J137" s="220"/>
      <c r="K137" s="221"/>
    </row>
    <row r="138" spans="1:11" s="4" customFormat="1" ht="15.75">
      <c r="A138" s="66">
        <v>9</v>
      </c>
      <c r="B138" s="149" t="s">
        <v>42</v>
      </c>
      <c r="C138" s="167" t="s">
        <v>77</v>
      </c>
      <c r="D138" s="168" t="s">
        <v>93</v>
      </c>
      <c r="E138" s="90">
        <v>7.346153846153846</v>
      </c>
      <c r="F138" s="71">
        <v>92</v>
      </c>
      <c r="G138" s="72" t="str">
        <f t="shared" si="6"/>
        <v>XuÊt s¾c</v>
      </c>
      <c r="H138" s="73" t="s">
        <v>329</v>
      </c>
      <c r="I138" s="74">
        <v>280</v>
      </c>
      <c r="J138" s="220"/>
      <c r="K138" s="221"/>
    </row>
    <row r="139" spans="1:11" s="4" customFormat="1" ht="15.75">
      <c r="A139" s="66">
        <v>10</v>
      </c>
      <c r="B139" s="149" t="s">
        <v>101</v>
      </c>
      <c r="C139" s="119" t="s">
        <v>102</v>
      </c>
      <c r="D139" s="179" t="s">
        <v>117</v>
      </c>
      <c r="E139" s="121">
        <v>7.325</v>
      </c>
      <c r="F139" s="71">
        <v>72</v>
      </c>
      <c r="G139" s="72" t="str">
        <f t="shared" si="6"/>
        <v>Kh¸</v>
      </c>
      <c r="H139" s="73" t="s">
        <v>329</v>
      </c>
      <c r="I139" s="74">
        <v>230</v>
      </c>
      <c r="J139" s="220"/>
      <c r="K139" s="221"/>
    </row>
    <row r="140" spans="1:11" s="4" customFormat="1" ht="15.75">
      <c r="A140" s="66">
        <v>11</v>
      </c>
      <c r="B140" s="149" t="s">
        <v>98</v>
      </c>
      <c r="C140" s="180">
        <v>33580</v>
      </c>
      <c r="D140" s="179" t="s">
        <v>117</v>
      </c>
      <c r="E140" s="121">
        <v>7.278571428571428</v>
      </c>
      <c r="F140" s="71">
        <v>82</v>
      </c>
      <c r="G140" s="72" t="str">
        <f t="shared" si="6"/>
        <v>Tèt</v>
      </c>
      <c r="H140" s="73" t="s">
        <v>329</v>
      </c>
      <c r="I140" s="74">
        <v>230</v>
      </c>
      <c r="J140" s="220"/>
      <c r="K140" s="221"/>
    </row>
    <row r="141" spans="1:11" s="4" customFormat="1" ht="15.75">
      <c r="A141" s="66">
        <v>12</v>
      </c>
      <c r="B141" s="149" t="s">
        <v>39</v>
      </c>
      <c r="C141" s="167" t="s">
        <v>74</v>
      </c>
      <c r="D141" s="168" t="s">
        <v>93</v>
      </c>
      <c r="E141" s="90">
        <v>7.269230769230769</v>
      </c>
      <c r="F141" s="71">
        <v>82</v>
      </c>
      <c r="G141" s="72" t="str">
        <f t="shared" si="6"/>
        <v>Tèt</v>
      </c>
      <c r="H141" s="73" t="s">
        <v>329</v>
      </c>
      <c r="I141" s="74">
        <v>280</v>
      </c>
      <c r="J141" s="220"/>
      <c r="K141" s="221"/>
    </row>
    <row r="142" spans="1:11" s="4" customFormat="1" ht="15.75">
      <c r="A142" s="66">
        <v>13</v>
      </c>
      <c r="B142" s="149" t="s">
        <v>44</v>
      </c>
      <c r="C142" s="167" t="s">
        <v>79</v>
      </c>
      <c r="D142" s="168" t="s">
        <v>93</v>
      </c>
      <c r="E142" s="90">
        <v>7.269230769230769</v>
      </c>
      <c r="F142" s="71">
        <v>80</v>
      </c>
      <c r="G142" s="72" t="str">
        <f t="shared" si="6"/>
        <v>Tèt</v>
      </c>
      <c r="H142" s="73" t="s">
        <v>329</v>
      </c>
      <c r="I142" s="74">
        <v>280</v>
      </c>
      <c r="J142" s="220"/>
      <c r="K142" s="221"/>
    </row>
    <row r="143" spans="1:11" s="4" customFormat="1" ht="15.75">
      <c r="A143" s="66">
        <v>14</v>
      </c>
      <c r="B143" s="149" t="s">
        <v>45</v>
      </c>
      <c r="C143" s="167" t="s">
        <v>80</v>
      </c>
      <c r="D143" s="168" t="s">
        <v>93</v>
      </c>
      <c r="E143" s="90">
        <v>7.269230769230769</v>
      </c>
      <c r="F143" s="71">
        <v>80</v>
      </c>
      <c r="G143" s="72" t="str">
        <f t="shared" si="6"/>
        <v>Tèt</v>
      </c>
      <c r="H143" s="73" t="s">
        <v>329</v>
      </c>
      <c r="I143" s="74">
        <v>280</v>
      </c>
      <c r="J143" s="220"/>
      <c r="K143" s="221"/>
    </row>
    <row r="144" spans="1:11" s="4" customFormat="1" ht="15.75">
      <c r="A144" s="66">
        <v>15</v>
      </c>
      <c r="B144" s="149" t="s">
        <v>99</v>
      </c>
      <c r="C144" s="119" t="s">
        <v>100</v>
      </c>
      <c r="D144" s="179" t="s">
        <v>117</v>
      </c>
      <c r="E144" s="121">
        <v>7.257142857142858</v>
      </c>
      <c r="F144" s="71">
        <v>81</v>
      </c>
      <c r="G144" s="72" t="str">
        <f t="shared" si="6"/>
        <v>Tèt</v>
      </c>
      <c r="H144" s="73" t="s">
        <v>329</v>
      </c>
      <c r="I144" s="74">
        <v>230</v>
      </c>
      <c r="J144" s="220"/>
      <c r="K144" s="221"/>
    </row>
    <row r="145" spans="1:11" s="4" customFormat="1" ht="15.75">
      <c r="A145" s="66">
        <v>16</v>
      </c>
      <c r="B145" s="149" t="s">
        <v>46</v>
      </c>
      <c r="C145" s="167" t="s">
        <v>81</v>
      </c>
      <c r="D145" s="168" t="s">
        <v>93</v>
      </c>
      <c r="E145" s="90">
        <v>7.230769230769231</v>
      </c>
      <c r="F145" s="71">
        <v>91</v>
      </c>
      <c r="G145" s="72" t="str">
        <f t="shared" si="6"/>
        <v>XuÊt s¾c</v>
      </c>
      <c r="H145" s="73" t="s">
        <v>329</v>
      </c>
      <c r="I145" s="74">
        <v>280</v>
      </c>
      <c r="J145" s="220"/>
      <c r="K145" s="221"/>
    </row>
    <row r="146" spans="1:11" s="4" customFormat="1" ht="15.75">
      <c r="A146" s="66">
        <v>17</v>
      </c>
      <c r="B146" s="149" t="s">
        <v>48</v>
      </c>
      <c r="C146" s="181" t="s">
        <v>82</v>
      </c>
      <c r="D146" s="168" t="s">
        <v>93</v>
      </c>
      <c r="E146" s="90">
        <v>7.230769230769231</v>
      </c>
      <c r="F146" s="71">
        <v>80</v>
      </c>
      <c r="G146" s="72" t="str">
        <f t="shared" si="6"/>
        <v>Tèt</v>
      </c>
      <c r="H146" s="73" t="s">
        <v>329</v>
      </c>
      <c r="I146" s="74">
        <v>280</v>
      </c>
      <c r="J146" s="220"/>
      <c r="K146" s="221"/>
    </row>
    <row r="147" spans="1:11" s="4" customFormat="1" ht="15.75">
      <c r="A147" s="66">
        <v>18</v>
      </c>
      <c r="B147" s="149" t="s">
        <v>33</v>
      </c>
      <c r="C147" s="167" t="s">
        <v>68</v>
      </c>
      <c r="D147" s="168" t="s">
        <v>92</v>
      </c>
      <c r="E147" s="90">
        <v>7.1923076923076925</v>
      </c>
      <c r="F147" s="91">
        <v>96</v>
      </c>
      <c r="G147" s="72" t="str">
        <f t="shared" si="6"/>
        <v>XuÊt s¾c</v>
      </c>
      <c r="H147" s="73" t="s">
        <v>329</v>
      </c>
      <c r="I147" s="74">
        <v>280</v>
      </c>
      <c r="J147" s="220"/>
      <c r="K147" s="221"/>
    </row>
    <row r="148" spans="1:11" s="4" customFormat="1" ht="15.75">
      <c r="A148" s="66">
        <v>19</v>
      </c>
      <c r="B148" s="149" t="s">
        <v>36</v>
      </c>
      <c r="C148" s="165" t="s">
        <v>71</v>
      </c>
      <c r="D148" s="168" t="s">
        <v>92</v>
      </c>
      <c r="E148" s="90">
        <v>7.1923076923076925</v>
      </c>
      <c r="F148" s="91">
        <v>91</v>
      </c>
      <c r="G148" s="72" t="str">
        <f t="shared" si="6"/>
        <v>XuÊt s¾c</v>
      </c>
      <c r="H148" s="73" t="s">
        <v>329</v>
      </c>
      <c r="I148" s="74">
        <v>280</v>
      </c>
      <c r="J148" s="220"/>
      <c r="K148" s="221"/>
    </row>
    <row r="149" spans="1:11" s="4" customFormat="1" ht="15.75">
      <c r="A149" s="66">
        <v>20</v>
      </c>
      <c r="B149" s="149" t="s">
        <v>43</v>
      </c>
      <c r="C149" s="167" t="s">
        <v>78</v>
      </c>
      <c r="D149" s="168" t="s">
        <v>93</v>
      </c>
      <c r="E149" s="90">
        <v>7.1923076923076925</v>
      </c>
      <c r="F149" s="71">
        <v>80</v>
      </c>
      <c r="G149" s="72" t="str">
        <f t="shared" si="6"/>
        <v>Tèt</v>
      </c>
      <c r="H149" s="73" t="s">
        <v>329</v>
      </c>
      <c r="I149" s="74">
        <v>280</v>
      </c>
      <c r="J149" s="220"/>
      <c r="K149" s="221"/>
    </row>
    <row r="150" spans="1:11" s="4" customFormat="1" ht="15.75">
      <c r="A150" s="66">
        <v>21</v>
      </c>
      <c r="B150" s="177" t="s">
        <v>111</v>
      </c>
      <c r="C150" s="178" t="s">
        <v>112</v>
      </c>
      <c r="D150" s="175" t="s">
        <v>119</v>
      </c>
      <c r="E150" s="176">
        <v>7.182352941176472</v>
      </c>
      <c r="F150" s="71">
        <v>92</v>
      </c>
      <c r="G150" s="72" t="str">
        <f t="shared" si="6"/>
        <v>XuÊt s¾c</v>
      </c>
      <c r="H150" s="73" t="s">
        <v>329</v>
      </c>
      <c r="I150" s="74">
        <v>230</v>
      </c>
      <c r="J150" s="220"/>
      <c r="K150" s="221"/>
    </row>
    <row r="151" spans="1:11" s="4" customFormat="1" ht="15.75">
      <c r="A151" s="66">
        <v>22</v>
      </c>
      <c r="B151" s="177" t="s">
        <v>109</v>
      </c>
      <c r="C151" s="178" t="s">
        <v>110</v>
      </c>
      <c r="D151" s="175" t="s">
        <v>119</v>
      </c>
      <c r="E151" s="176">
        <v>7.170588235294117</v>
      </c>
      <c r="F151" s="71">
        <v>86</v>
      </c>
      <c r="G151" s="72" t="str">
        <f t="shared" si="6"/>
        <v>Tèt</v>
      </c>
      <c r="H151" s="73" t="s">
        <v>329</v>
      </c>
      <c r="I151" s="74">
        <v>230</v>
      </c>
      <c r="J151" s="220"/>
      <c r="K151" s="221"/>
    </row>
    <row r="152" spans="1:11" s="4" customFormat="1" ht="15.75">
      <c r="A152" s="66">
        <v>23</v>
      </c>
      <c r="B152" s="149" t="s">
        <v>35</v>
      </c>
      <c r="C152" s="165" t="s">
        <v>70</v>
      </c>
      <c r="D152" s="168" t="s">
        <v>92</v>
      </c>
      <c r="E152" s="90">
        <v>7.153846153846154</v>
      </c>
      <c r="F152" s="91">
        <v>83</v>
      </c>
      <c r="G152" s="72" t="str">
        <f t="shared" si="6"/>
        <v>Tèt</v>
      </c>
      <c r="H152" s="73" t="s">
        <v>329</v>
      </c>
      <c r="I152" s="74">
        <v>280</v>
      </c>
      <c r="J152" s="220"/>
      <c r="K152" s="221"/>
    </row>
    <row r="153" spans="1:11" s="4" customFormat="1" ht="15.75">
      <c r="A153" s="75">
        <v>24</v>
      </c>
      <c r="B153" s="161" t="s">
        <v>41</v>
      </c>
      <c r="C153" s="174" t="s">
        <v>76</v>
      </c>
      <c r="D153" s="163" t="s">
        <v>93</v>
      </c>
      <c r="E153" s="105">
        <v>7.115384615384615</v>
      </c>
      <c r="F153" s="80">
        <v>85</v>
      </c>
      <c r="G153" s="81" t="str">
        <f t="shared" si="6"/>
        <v>Tèt</v>
      </c>
      <c r="H153" s="82" t="s">
        <v>329</v>
      </c>
      <c r="I153" s="83">
        <v>280</v>
      </c>
      <c r="J153" s="222"/>
      <c r="K153" s="223"/>
    </row>
    <row r="154" spans="1:11" s="4" customFormat="1" ht="19.5" customHeight="1">
      <c r="A154" s="241" t="s">
        <v>335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</row>
    <row r="155" spans="1:11" s="4" customFormat="1" ht="27" customHeight="1">
      <c r="A155" s="57">
        <v>1</v>
      </c>
      <c r="B155" s="157" t="s">
        <v>105</v>
      </c>
      <c r="C155" s="182" t="s">
        <v>106</v>
      </c>
      <c r="D155" s="183" t="s">
        <v>118</v>
      </c>
      <c r="E155" s="184">
        <v>7.734090909090909</v>
      </c>
      <c r="F155" s="62">
        <v>90</v>
      </c>
      <c r="G155" s="63" t="str">
        <f>IF(F155&lt;30,"KÐm",IF(F155&lt;=49,"YÕu",IF(F155&lt;=59,"Trung b×nh",IF(F155&lt;=69,"Trung b×nh kh¸",IF(F155&lt;=79,"Kh¸",IF(F155&lt;=89,"Tèt","XuÊt s¾c"))))))</f>
        <v>XuÊt s¾c</v>
      </c>
      <c r="H155" s="64" t="s">
        <v>329</v>
      </c>
      <c r="I155" s="65">
        <v>230</v>
      </c>
      <c r="J155" s="218"/>
      <c r="K155" s="219"/>
    </row>
    <row r="156" spans="1:11" s="4" customFormat="1" ht="21.75" customHeight="1">
      <c r="A156" s="75">
        <v>2</v>
      </c>
      <c r="B156" s="161" t="s">
        <v>103</v>
      </c>
      <c r="C156" s="132" t="s">
        <v>104</v>
      </c>
      <c r="D156" s="185" t="s">
        <v>118</v>
      </c>
      <c r="E156" s="186">
        <v>6.972727272727273</v>
      </c>
      <c r="F156" s="80">
        <v>85</v>
      </c>
      <c r="G156" s="81" t="str">
        <f>IF(F156&lt;30,"KÐm",IF(F156&lt;=49,"YÕu",IF(F156&lt;=59,"Trung b×nh",IF(F156&lt;=69,"Trung b×nh kh¸",IF(F156&lt;=79,"Kh¸",IF(F156&lt;=89,"Tèt","XuÊt s¾c"))))))</f>
        <v>Tèt</v>
      </c>
      <c r="H156" s="82" t="s">
        <v>329</v>
      </c>
      <c r="I156" s="83">
        <v>230</v>
      </c>
      <c r="J156" s="222"/>
      <c r="K156" s="223"/>
    </row>
    <row r="157" spans="1:11" s="4" customFormat="1" ht="24" customHeight="1">
      <c r="A157" s="240" t="s">
        <v>313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</row>
    <row r="158" spans="1:11" s="4" customFormat="1" ht="15.75" customHeight="1">
      <c r="A158" s="57">
        <v>1</v>
      </c>
      <c r="B158" s="187" t="s">
        <v>311</v>
      </c>
      <c r="C158" s="188" t="s">
        <v>299</v>
      </c>
      <c r="D158" s="243" t="s">
        <v>297</v>
      </c>
      <c r="E158" s="189">
        <v>8.1125</v>
      </c>
      <c r="F158" s="190">
        <v>85</v>
      </c>
      <c r="G158" s="191" t="str">
        <f>IF(F158&lt;30,"KÐm",IF(F158&lt;=49,"YÕu",IF(F158&lt;=59,"Trung b×nh",IF(F158&lt;=69,"Trung b×nh kh¸",IF(F158&lt;=79,"Kh¸",IF(F158&lt;=89,"Tèt","XuÊt s¾c"))))))</f>
        <v>Tèt</v>
      </c>
      <c r="H158" s="192" t="s">
        <v>330</v>
      </c>
      <c r="I158" s="65">
        <v>170</v>
      </c>
      <c r="J158" s="234"/>
      <c r="K158" s="235"/>
    </row>
    <row r="159" spans="1:11" s="4" customFormat="1" ht="15.75">
      <c r="A159" s="66">
        <v>2</v>
      </c>
      <c r="B159" s="177" t="s">
        <v>309</v>
      </c>
      <c r="C159" s="193" t="s">
        <v>296</v>
      </c>
      <c r="D159" s="244"/>
      <c r="E159" s="194">
        <v>7.925</v>
      </c>
      <c r="F159" s="195">
        <v>85</v>
      </c>
      <c r="G159" s="196" t="str">
        <f>IF(F159&lt;30,"KÐm",IF(F159&lt;=49,"YÕu",IF(F159&lt;=59,"Trung b×nh",IF(F159&lt;=69,"Trung b×nh kh¸",IF(F159&lt;=79,"Kh¸",IF(F159&lt;=89,"Tèt","XuÊt s¾c"))))))</f>
        <v>Tèt</v>
      </c>
      <c r="H159" s="197" t="s">
        <v>329</v>
      </c>
      <c r="I159" s="74">
        <v>150</v>
      </c>
      <c r="J159" s="236"/>
      <c r="K159" s="237"/>
    </row>
    <row r="160" spans="1:11" s="4" customFormat="1" ht="15.75">
      <c r="A160" s="66">
        <v>3</v>
      </c>
      <c r="B160" s="177" t="s">
        <v>312</v>
      </c>
      <c r="C160" s="193" t="s">
        <v>300</v>
      </c>
      <c r="D160" s="244"/>
      <c r="E160" s="194">
        <v>7.91875</v>
      </c>
      <c r="F160" s="195">
        <v>85</v>
      </c>
      <c r="G160" s="196" t="str">
        <f>IF(F160&lt;30,"KÐm",IF(F160&lt;=49,"YÕu",IF(F160&lt;=59,"Trung b×nh",IF(F160&lt;=69,"Trung b×nh kh¸",IF(F160&lt;=79,"Kh¸",IF(F160&lt;=89,"Tèt","XuÊt s¾c"))))))</f>
        <v>Tèt</v>
      </c>
      <c r="H160" s="197" t="s">
        <v>329</v>
      </c>
      <c r="I160" s="74">
        <v>150</v>
      </c>
      <c r="J160" s="236"/>
      <c r="K160" s="237"/>
    </row>
    <row r="161" spans="1:11" s="4" customFormat="1" ht="15.75">
      <c r="A161" s="75">
        <v>4</v>
      </c>
      <c r="B161" s="212" t="s">
        <v>310</v>
      </c>
      <c r="C161" s="213" t="s">
        <v>298</v>
      </c>
      <c r="D161" s="245"/>
      <c r="E161" s="214">
        <v>7.7875</v>
      </c>
      <c r="F161" s="215">
        <v>85</v>
      </c>
      <c r="G161" s="216" t="str">
        <f>IF(F161&lt;30,"KÐm",IF(F161&lt;=49,"YÕu",IF(F161&lt;=59,"Trung b×nh",IF(F161&lt;=69,"Trung b×nh kh¸",IF(F161&lt;=79,"Kh¸",IF(F161&lt;=89,"Tèt","XuÊt s¾c"))))))</f>
        <v>Tèt</v>
      </c>
      <c r="H161" s="217" t="s">
        <v>329</v>
      </c>
      <c r="I161" s="83">
        <v>150</v>
      </c>
      <c r="J161" s="238"/>
      <c r="K161" s="239"/>
    </row>
    <row r="162" spans="1:11" ht="23.25" customHeight="1">
      <c r="A162" s="242"/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</row>
    <row r="163" spans="1:11" ht="15.75">
      <c r="A163" s="6"/>
      <c r="B163" s="6"/>
      <c r="C163" s="6"/>
      <c r="D163" s="6"/>
      <c r="E163" s="6"/>
      <c r="F163" s="6"/>
      <c r="G163" s="246" t="s">
        <v>308</v>
      </c>
      <c r="H163" s="246"/>
      <c r="I163" s="246"/>
      <c r="J163" s="246"/>
      <c r="K163" s="246"/>
    </row>
    <row r="164" spans="1:11" ht="16.5">
      <c r="A164" s="247" t="s">
        <v>15</v>
      </c>
      <c r="B164" s="247"/>
      <c r="C164" s="7"/>
      <c r="D164" s="7"/>
      <c r="E164" s="7"/>
      <c r="F164" s="7"/>
      <c r="G164" s="247" t="s">
        <v>16</v>
      </c>
      <c r="H164" s="247"/>
      <c r="I164" s="247"/>
      <c r="J164" s="247"/>
      <c r="K164" s="247"/>
    </row>
    <row r="165" spans="1:1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6.5">
      <c r="A168" s="247" t="s">
        <v>17</v>
      </c>
      <c r="B168" s="247"/>
      <c r="C168" s="8"/>
      <c r="D168" s="8"/>
      <c r="E168" s="6"/>
      <c r="F168" s="6"/>
      <c r="G168" s="247" t="s">
        <v>18</v>
      </c>
      <c r="H168" s="247"/>
      <c r="I168" s="247"/>
      <c r="J168" s="247"/>
      <c r="K168" s="247"/>
    </row>
  </sheetData>
  <mergeCells count="40">
    <mergeCell ref="A44:K44"/>
    <mergeCell ref="A129:K129"/>
    <mergeCell ref="A2:B2"/>
    <mergeCell ref="A3:B3"/>
    <mergeCell ref="A49:K49"/>
    <mergeCell ref="A66:K66"/>
    <mergeCell ref="A6:K6"/>
    <mergeCell ref="A7:K7"/>
    <mergeCell ref="A8:K8"/>
    <mergeCell ref="A9:A10"/>
    <mergeCell ref="F9:G9"/>
    <mergeCell ref="B9:B10"/>
    <mergeCell ref="C9:C10"/>
    <mergeCell ref="D9:D10"/>
    <mergeCell ref="A1:B1"/>
    <mergeCell ref="D1:K1"/>
    <mergeCell ref="D2:K2"/>
    <mergeCell ref="A5:K5"/>
    <mergeCell ref="A168:B168"/>
    <mergeCell ref="G168:K168"/>
    <mergeCell ref="E9:E10"/>
    <mergeCell ref="H9:I9"/>
    <mergeCell ref="J9:K10"/>
    <mergeCell ref="A43:K43"/>
    <mergeCell ref="A11:K11"/>
    <mergeCell ref="A18:K18"/>
    <mergeCell ref="A29:K29"/>
    <mergeCell ref="A17:K17"/>
    <mergeCell ref="A162:K162"/>
    <mergeCell ref="D158:D161"/>
    <mergeCell ref="G163:K163"/>
    <mergeCell ref="A164:B164"/>
    <mergeCell ref="G164:K164"/>
    <mergeCell ref="A157:K157"/>
    <mergeCell ref="A154:K154"/>
    <mergeCell ref="A91:K91"/>
    <mergeCell ref="A100:K100"/>
    <mergeCell ref="A107:K107"/>
    <mergeCell ref="A110:K110"/>
    <mergeCell ref="A106:K106"/>
  </mergeCells>
  <printOptions/>
  <pageMargins left="0.58" right="0.2" top="0.56" bottom="0.59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3">
      <selection activeCell="A21" sqref="A21:K21"/>
    </sheetView>
  </sheetViews>
  <sheetFormatPr defaultColWidth="8.796875" defaultRowHeight="15"/>
  <cols>
    <col min="1" max="1" width="4.19921875" style="0" customWidth="1"/>
    <col min="2" max="2" width="20.59765625" style="0" customWidth="1"/>
    <col min="4" max="4" width="7" style="0" customWidth="1"/>
    <col min="5" max="5" width="5.3984375" style="0" customWidth="1"/>
    <col min="6" max="6" width="5.19921875" style="0" customWidth="1"/>
    <col min="7" max="7" width="6.3984375" style="0" customWidth="1"/>
    <col min="8" max="8" width="6.19921875" style="0" customWidth="1"/>
  </cols>
  <sheetData>
    <row r="1" spans="1:11" ht="15.75">
      <c r="A1" s="259" t="s">
        <v>0</v>
      </c>
      <c r="B1" s="259"/>
      <c r="C1" s="1"/>
      <c r="D1" s="259" t="s">
        <v>1</v>
      </c>
      <c r="E1" s="259"/>
      <c r="F1" s="259"/>
      <c r="G1" s="259"/>
      <c r="H1" s="259"/>
      <c r="I1" s="259"/>
      <c r="J1" s="259"/>
      <c r="K1" s="259"/>
    </row>
    <row r="2" spans="1:11" ht="18.75">
      <c r="A2" s="2" t="s">
        <v>2</v>
      </c>
      <c r="B2" s="2"/>
      <c r="C2" s="1"/>
      <c r="D2" s="260" t="s">
        <v>3</v>
      </c>
      <c r="E2" s="260"/>
      <c r="F2" s="260"/>
      <c r="G2" s="260"/>
      <c r="H2" s="260"/>
      <c r="I2" s="260"/>
      <c r="J2" s="260"/>
      <c r="K2" s="260"/>
    </row>
    <row r="3" spans="1:11" ht="15.75">
      <c r="A3" s="2" t="s">
        <v>4</v>
      </c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/>
      <c r="B4" s="2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247" t="s">
        <v>314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1" ht="16.5">
      <c r="A6" s="247" t="s">
        <v>337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1:11" ht="16.5">
      <c r="A7" s="247" t="s">
        <v>338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</row>
    <row r="8" spans="1:11" ht="18.7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5" customHeight="1">
      <c r="A9" s="262" t="s">
        <v>6</v>
      </c>
      <c r="B9" s="266" t="s">
        <v>7</v>
      </c>
      <c r="C9" s="248" t="s">
        <v>9</v>
      </c>
      <c r="D9" s="248" t="s">
        <v>8</v>
      </c>
      <c r="E9" s="248" t="s">
        <v>10</v>
      </c>
      <c r="F9" s="264" t="s">
        <v>11</v>
      </c>
      <c r="G9" s="265"/>
      <c r="H9" s="269" t="s">
        <v>331</v>
      </c>
      <c r="I9" s="270"/>
      <c r="J9" s="252" t="s">
        <v>12</v>
      </c>
      <c r="K9" s="253"/>
    </row>
    <row r="10" spans="1:11" ht="36" customHeight="1">
      <c r="A10" s="272"/>
      <c r="B10" s="273"/>
      <c r="C10" s="274"/>
      <c r="D10" s="274"/>
      <c r="E10" s="274"/>
      <c r="F10" s="3" t="s">
        <v>13</v>
      </c>
      <c r="G10" s="3" t="s">
        <v>14</v>
      </c>
      <c r="H10" s="22" t="s">
        <v>326</v>
      </c>
      <c r="I10" s="23" t="s">
        <v>328</v>
      </c>
      <c r="J10" s="254"/>
      <c r="K10" s="255"/>
    </row>
    <row r="11" spans="1:11" ht="26.25" customHeight="1">
      <c r="A11" s="57">
        <v>1</v>
      </c>
      <c r="B11" s="198" t="s">
        <v>317</v>
      </c>
      <c r="C11" s="136" t="s">
        <v>321</v>
      </c>
      <c r="D11" s="199" t="s">
        <v>324</v>
      </c>
      <c r="E11" s="200">
        <v>7.230434782608695</v>
      </c>
      <c r="F11" s="62">
        <v>72</v>
      </c>
      <c r="G11" s="72" t="str">
        <f>IF(F11&lt;30,"KÐm",IF(F11&lt;=49,"YÕu",IF(F11&lt;=59,"Trung b×nh",IF(F11&lt;=69,"Trung b×nh kh¸",IF(F11&lt;=79,"Kh¸",IF(F11&lt;=89,"Tèt","XuÊt s¾c"))))))</f>
        <v>Kh¸</v>
      </c>
      <c r="H11" s="201" t="s">
        <v>329</v>
      </c>
      <c r="I11" s="65">
        <v>230</v>
      </c>
      <c r="J11" s="218"/>
      <c r="K11" s="219"/>
    </row>
    <row r="12" spans="1:11" ht="24" customHeight="1">
      <c r="A12" s="75">
        <v>2</v>
      </c>
      <c r="B12" s="202" t="s">
        <v>316</v>
      </c>
      <c r="C12" s="152" t="s">
        <v>320</v>
      </c>
      <c r="D12" s="203" t="s">
        <v>324</v>
      </c>
      <c r="E12" s="16">
        <v>7.134782608695652</v>
      </c>
      <c r="F12" s="80">
        <v>71</v>
      </c>
      <c r="G12" s="81" t="str">
        <f>IF(F12&lt;30,"KÐm",IF(F12&lt;=49,"YÕu",IF(F12&lt;=59,"Trung b×nh",IF(F12&lt;=69,"Trung b×nh kh¸",IF(F12&lt;=79,"Kh¸",IF(F12&lt;=89,"Tèt","XuÊt s¾c"))))))</f>
        <v>Kh¸</v>
      </c>
      <c r="H12" s="82" t="s">
        <v>329</v>
      </c>
      <c r="I12" s="83">
        <v>230</v>
      </c>
      <c r="J12" s="222"/>
      <c r="K12" s="223"/>
    </row>
    <row r="13" spans="1:11" ht="15.75">
      <c r="A13" s="204">
        <v>3</v>
      </c>
      <c r="B13" s="205" t="s">
        <v>318</v>
      </c>
      <c r="C13" s="206" t="s">
        <v>322</v>
      </c>
      <c r="D13" s="207" t="s">
        <v>325</v>
      </c>
      <c r="E13" s="208">
        <v>7.010526315789473</v>
      </c>
      <c r="F13" s="209">
        <v>70</v>
      </c>
      <c r="G13" s="210" t="str">
        <f>IF(F13&lt;30,"KÐm",IF(F13&lt;=49,"YÕu",IF(F13&lt;=59,"Trung b×nh",IF(F13&lt;=69,"Trung b×nh kh¸",IF(F13&lt;=79,"Kh¸",IF(F13&lt;=89,"Tèt","XuÊt s¾c"))))))</f>
        <v>Kh¸</v>
      </c>
      <c r="H13" s="201" t="s">
        <v>329</v>
      </c>
      <c r="I13" s="211">
        <v>230</v>
      </c>
      <c r="J13" s="218"/>
      <c r="K13" s="219"/>
    </row>
    <row r="14" spans="1:11" ht="31.5" customHeight="1">
      <c r="A14" s="5">
        <v>4</v>
      </c>
      <c r="B14" s="17" t="s">
        <v>319</v>
      </c>
      <c r="C14" s="24" t="s">
        <v>323</v>
      </c>
      <c r="D14" s="9" t="s">
        <v>325</v>
      </c>
      <c r="E14" s="16">
        <v>7.0210526315789465</v>
      </c>
      <c r="F14" s="18">
        <v>70</v>
      </c>
      <c r="G14" s="13" t="str">
        <f>IF(F14&lt;30,"KÐm",IF(F14&lt;=49,"YÕu",IF(F14&lt;=59,"Trung b×nh",IF(F14&lt;=69,"Trung b×nh kh¸",IF(F14&lt;=79,"Kh¸",IF(F14&lt;=89,"Tèt","XuÊt s¾c"))))))</f>
        <v>Kh¸</v>
      </c>
      <c r="H14" s="20" t="s">
        <v>329</v>
      </c>
      <c r="I14" s="14">
        <v>230</v>
      </c>
      <c r="J14" s="222"/>
      <c r="K14" s="223"/>
    </row>
    <row r="16" spans="1:11" ht="15.75">
      <c r="A16" s="6"/>
      <c r="B16" s="6"/>
      <c r="C16" s="6"/>
      <c r="D16" s="6"/>
      <c r="E16" s="6"/>
      <c r="F16" s="6"/>
      <c r="G16" s="246" t="s">
        <v>308</v>
      </c>
      <c r="H16" s="246"/>
      <c r="I16" s="246"/>
      <c r="J16" s="246"/>
      <c r="K16" s="246"/>
    </row>
    <row r="17" spans="1:11" ht="16.5">
      <c r="A17" s="247" t="s">
        <v>15</v>
      </c>
      <c r="B17" s="247"/>
      <c r="C17" s="7"/>
      <c r="D17" s="7"/>
      <c r="E17" s="7"/>
      <c r="F17" s="7"/>
      <c r="G17" s="247" t="s">
        <v>16</v>
      </c>
      <c r="H17" s="247"/>
      <c r="I17" s="247"/>
      <c r="J17" s="247"/>
      <c r="K17" s="247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6.5">
      <c r="A21" s="247" t="s">
        <v>17</v>
      </c>
      <c r="B21" s="247"/>
      <c r="C21" s="8"/>
      <c r="D21" s="8"/>
      <c r="E21" s="6"/>
      <c r="F21" s="6"/>
      <c r="G21" s="247" t="s">
        <v>18</v>
      </c>
      <c r="H21" s="247"/>
      <c r="I21" s="247"/>
      <c r="J21" s="247"/>
      <c r="K21" s="247"/>
    </row>
  </sheetData>
  <mergeCells count="20">
    <mergeCell ref="F9:G9"/>
    <mergeCell ref="J9:K10"/>
    <mergeCell ref="A1:B1"/>
    <mergeCell ref="D1:K1"/>
    <mergeCell ref="D2:K2"/>
    <mergeCell ref="A5:K5"/>
    <mergeCell ref="G16:K16"/>
    <mergeCell ref="H9:I9"/>
    <mergeCell ref="A6:K6"/>
    <mergeCell ref="A7:K7"/>
    <mergeCell ref="A8:K8"/>
    <mergeCell ref="A9:A10"/>
    <mergeCell ref="B9:B10"/>
    <mergeCell ref="C9:C10"/>
    <mergeCell ref="D9:D10"/>
    <mergeCell ref="E9:E10"/>
    <mergeCell ref="A17:B17"/>
    <mergeCell ref="G17:K17"/>
    <mergeCell ref="A21:B21"/>
    <mergeCell ref="G21:K21"/>
  </mergeCells>
  <printOptions/>
  <pageMargins left="0.43" right="0.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TUNGLINH COMPUTER</cp:lastModifiedBy>
  <cp:lastPrinted>2013-07-17T00:25:04Z</cp:lastPrinted>
  <dcterms:created xsi:type="dcterms:W3CDTF">2013-06-17T13:01:56Z</dcterms:created>
  <dcterms:modified xsi:type="dcterms:W3CDTF">2013-07-17T09:06:12Z</dcterms:modified>
  <cp:category/>
  <cp:version/>
  <cp:contentType/>
  <cp:contentStatus/>
</cp:coreProperties>
</file>